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S:\O50402_DiIntegr\IntegrPersonEtr_11\Agrément ILI\Formulaire demande d'agrément\"/>
    </mc:Choice>
  </mc:AlternateContent>
  <xr:revisionPtr revIDLastSave="0" documentId="13_ncr:1_{AEE0A142-B1B5-43E3-8982-D6F7314C0E58}" xr6:coauthVersionLast="47" xr6:coauthVersionMax="47" xr10:uidLastSave="{00000000-0000-0000-0000-000000000000}"/>
  <bookViews>
    <workbookView xWindow="-28920" yWindow="-75" windowWidth="29040" windowHeight="15720" activeTab="4" xr2:uid="{00000000-000D-0000-FFFF-FFFF00000000}"/>
  </bookViews>
  <sheets>
    <sheet name="Identification" sheetId="2" r:id="rId1"/>
    <sheet name="Activités 2024" sheetId="11" r:id="rId2"/>
    <sheet name="Prévisions activités 2025" sheetId="10" r:id="rId3"/>
    <sheet name="Budget prévisionnel global" sheetId="9" r:id="rId4"/>
    <sheet name="BP décliné par axe" sheetId="8" r:id="rId5"/>
    <sheet name="Info" sheetId="7" state="hidden" r:id="rId6"/>
    <sheet name="Data" sheetId="6" state="hidden" r:id="rId7"/>
  </sheet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9" l="1"/>
  <c r="I92" i="11"/>
  <c r="V6" i="10"/>
  <c r="V7" i="10"/>
  <c r="V8" i="10"/>
  <c r="V9" i="10"/>
  <c r="V10" i="10"/>
  <c r="V11" i="10"/>
  <c r="V12" i="10"/>
  <c r="U6" i="10"/>
  <c r="U7" i="10"/>
  <c r="U8" i="10"/>
  <c r="U9" i="10"/>
  <c r="U10" i="10"/>
  <c r="U11" i="10"/>
  <c r="U12" i="10"/>
  <c r="X156" i="10"/>
  <c r="X157" i="10"/>
  <c r="X158" i="10"/>
  <c r="X159" i="10"/>
  <c r="X160" i="10"/>
  <c r="W156" i="10"/>
  <c r="W157" i="10"/>
  <c r="W158" i="10"/>
  <c r="W159" i="10"/>
  <c r="W160" i="10"/>
  <c r="X185" i="10"/>
  <c r="X186" i="10"/>
  <c r="X187" i="10"/>
  <c r="X188" i="10"/>
  <c r="X189" i="10"/>
  <c r="W185" i="10"/>
  <c r="W186" i="10"/>
  <c r="W187" i="10"/>
  <c r="W188" i="10"/>
  <c r="W189" i="10"/>
  <c r="X184" i="10"/>
  <c r="W184" i="10"/>
  <c r="E180" i="10"/>
  <c r="X155" i="10"/>
  <c r="W155" i="10"/>
  <c r="E151" i="10"/>
  <c r="X129" i="10"/>
  <c r="X130" i="10"/>
  <c r="X131" i="10"/>
  <c r="X128" i="10"/>
  <c r="X108" i="10"/>
  <c r="X109" i="10"/>
  <c r="X107" i="10"/>
  <c r="X86" i="10"/>
  <c r="X87" i="10"/>
  <c r="X88" i="10"/>
  <c r="X89" i="10"/>
  <c r="X90" i="10"/>
  <c r="X85" i="10"/>
  <c r="G81" i="10"/>
  <c r="X53" i="10"/>
  <c r="X54" i="10"/>
  <c r="X55" i="10"/>
  <c r="X56" i="10"/>
  <c r="X57" i="10"/>
  <c r="X58" i="10"/>
  <c r="X59" i="10"/>
  <c r="X60" i="10"/>
  <c r="X61" i="10"/>
  <c r="X52" i="10"/>
  <c r="G42" i="10"/>
  <c r="V5" i="10"/>
  <c r="I84" i="11"/>
  <c r="I85" i="11"/>
  <c r="I86" i="11"/>
  <c r="I87" i="11"/>
  <c r="I88" i="11"/>
  <c r="I89" i="11"/>
  <c r="I90" i="11"/>
  <c r="I91" i="11"/>
  <c r="I31" i="11"/>
  <c r="I32" i="11"/>
  <c r="I33" i="11"/>
  <c r="I34" i="11"/>
  <c r="I35" i="11"/>
  <c r="I36" i="11"/>
  <c r="I37" i="11"/>
  <c r="I38" i="11"/>
  <c r="I39" i="11"/>
  <c r="I40" i="11"/>
  <c r="I41" i="11"/>
  <c r="I42" i="11"/>
  <c r="I43" i="11"/>
  <c r="I44" i="11"/>
  <c r="I45" i="11"/>
  <c r="I46" i="11"/>
  <c r="I47" i="11"/>
  <c r="I48" i="11"/>
  <c r="I49" i="11"/>
  <c r="U5" i="10"/>
  <c r="W129" i="10"/>
  <c r="W130" i="10"/>
  <c r="W131" i="10"/>
  <c r="W108" i="10"/>
  <c r="W109" i="10"/>
  <c r="W86" i="10"/>
  <c r="W87" i="10"/>
  <c r="W88" i="10"/>
  <c r="W89" i="10"/>
  <c r="W90" i="10"/>
  <c r="W53" i="10"/>
  <c r="W54" i="10"/>
  <c r="W55" i="10"/>
  <c r="W56" i="10"/>
  <c r="W57" i="10"/>
  <c r="W58" i="10"/>
  <c r="W59" i="10"/>
  <c r="W60" i="10"/>
  <c r="W61" i="10"/>
  <c r="W190" i="10" l="1"/>
  <c r="F81" i="9" s="1"/>
  <c r="C51" i="8" s="1"/>
  <c r="C53" i="8" s="1"/>
  <c r="C55" i="8" s="1"/>
  <c r="X190" i="10"/>
  <c r="W161" i="10"/>
  <c r="F80" i="9" s="1"/>
  <c r="C42" i="8" s="1"/>
  <c r="C44" i="8" s="1"/>
  <c r="C46" i="8" s="1"/>
  <c r="X161" i="10"/>
  <c r="X132" i="10"/>
  <c r="X110" i="10"/>
  <c r="X62" i="10"/>
  <c r="V13" i="10"/>
  <c r="F2" i="9"/>
  <c r="W128" i="10" l="1"/>
  <c r="W132" i="10" s="1"/>
  <c r="F79" i="9" s="1"/>
  <c r="W107" i="10"/>
  <c r="W110" i="10" s="1"/>
  <c r="F78" i="9" s="1"/>
  <c r="X91" i="10"/>
  <c r="W85" i="10"/>
  <c r="W91" i="10" s="1"/>
  <c r="F77" i="9" s="1"/>
  <c r="W52" i="10"/>
  <c r="W62" i="10" s="1"/>
  <c r="F76" i="9" s="1"/>
  <c r="U13" i="10"/>
  <c r="F74" i="9" s="1"/>
  <c r="I83" i="11"/>
  <c r="I93" i="11" s="1"/>
  <c r="I30" i="11"/>
  <c r="I50" i="11" s="1"/>
  <c r="F75" i="9" l="1"/>
  <c r="C33" i="8"/>
  <c r="C35" i="8" s="1"/>
  <c r="C37" i="8" s="1"/>
  <c r="C24" i="8"/>
  <c r="C26" i="8" s="1"/>
  <c r="C28" i="8" s="1"/>
  <c r="C15" i="8"/>
  <c r="C17" i="8" s="1"/>
  <c r="C19" i="8" s="1"/>
  <c r="F63" i="9"/>
  <c r="F57" i="9"/>
  <c r="F49" i="9"/>
  <c r="M48" i="9"/>
  <c r="F47" i="9"/>
  <c r="F43" i="9"/>
  <c r="M42" i="9"/>
  <c r="M9" i="9" s="1"/>
  <c r="F36" i="9"/>
  <c r="F29" i="9"/>
  <c r="M13" i="9"/>
  <c r="F17" i="9"/>
  <c r="F10" i="9"/>
  <c r="F42" i="9" l="1"/>
  <c r="F27" i="9"/>
  <c r="F9" i="9" s="1"/>
  <c r="F72" i="9"/>
  <c r="F71" i="9" s="1"/>
  <c r="C6" i="8"/>
  <c r="C8" i="8" s="1"/>
  <c r="C10" i="8" s="1"/>
  <c r="M7" i="9"/>
  <c r="F7" i="9" l="1"/>
  <c r="K4" i="9" l="1"/>
  <c r="N4" i="9"/>
  <c r="A4" i="6"/>
  <c r="A3" i="6"/>
  <c r="A2" i="6"/>
  <c r="B2" i="6" l="1"/>
  <c r="B4" i="6" l="1"/>
  <c r="B3"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DGO5-DRICOT Arnaud</author>
    <author>DGO5-LAURET Gorettie</author>
    <author>DEFECHE CHRISTOPHE</author>
    <author>DGO5-ROSIN Nathalie</author>
    <author>DGO5 - SWERTS Delphine</author>
  </authors>
  <commentList>
    <comment ref="D4" authorId="0" shapeId="0" xr:uid="{7EDAF3BF-48E1-497D-B969-775C156B1ED4}">
      <text>
        <r>
          <rPr>
            <sz val="9"/>
            <color indexed="81"/>
            <rFont val="Tahoma"/>
            <family val="2"/>
          </rPr>
          <t xml:space="preserve">
ne renseigner QUE le personnel qui n'est </t>
        </r>
        <r>
          <rPr>
            <u/>
            <sz val="9"/>
            <color indexed="81"/>
            <rFont val="Tahoma"/>
            <family val="2"/>
          </rPr>
          <t>pas</t>
        </r>
        <r>
          <rPr>
            <sz val="9"/>
            <color indexed="81"/>
            <rFont val="Tahoma"/>
            <family val="2"/>
          </rPr>
          <t xml:space="preserve"> </t>
        </r>
        <r>
          <rPr>
            <u/>
            <sz val="9"/>
            <color indexed="81"/>
            <rFont val="Tahoma"/>
            <family val="2"/>
          </rPr>
          <t>directement</t>
        </r>
        <r>
          <rPr>
            <sz val="9"/>
            <color indexed="81"/>
            <rFont val="Tahoma"/>
            <family val="2"/>
          </rPr>
          <t xml:space="preserve"> en charge des missions agréées (direction, coordination, comptabilité, secrétariat, logistique…)</t>
        </r>
      </text>
    </comment>
    <comment ref="E4" authorId="1" shapeId="0" xr:uid="{1D72E486-C6D0-4043-B846-446D9FEDBBA2}">
      <text>
        <r>
          <rPr>
            <sz val="9"/>
            <color indexed="81"/>
            <rFont val="Tahoma"/>
            <family val="2"/>
          </rPr>
          <t xml:space="preserve">
Si le travailleur dispose de deux contrats, veuillez encoder deux lignes
</t>
        </r>
      </text>
    </comment>
    <comment ref="F4" authorId="0" shapeId="0" xr:uid="{1DC8D22C-86F8-49F8-AEED-1EF5F3692D3A}">
      <text>
        <r>
          <rPr>
            <sz val="9"/>
            <color indexed="81"/>
            <rFont val="Tahoma"/>
            <family val="2"/>
          </rPr>
          <t xml:space="preserve">
indiquez le ou les aide(s) à l'emploi que vous affectez à ce travailleur (APE, Maribel…)</t>
        </r>
      </text>
    </comment>
    <comment ref="G4" authorId="1" shapeId="0" xr:uid="{2EF7A19C-47D8-4F36-BFA9-6E65E6CD02DB}">
      <text>
        <r>
          <rPr>
            <sz val="9"/>
            <color indexed="81"/>
            <rFont val="Tahoma"/>
            <family val="2"/>
          </rPr>
          <t xml:space="preserve">
cette colonne doit correspondre à l'échelle barémique de votre CP (si besoin, n'hésitez pas à contacter votre secretariat social)
</t>
        </r>
      </text>
    </comment>
    <comment ref="H4" authorId="1" shapeId="0" xr:uid="{D429EE84-E54E-4AC2-B6AE-445CAA376570}">
      <text>
        <r>
          <rPr>
            <sz val="9"/>
            <color indexed="81"/>
            <rFont val="Tahoma"/>
            <family val="2"/>
          </rPr>
          <t xml:space="preserve">
Cette colonne comprend l'ancienneté du travailleur reconnue par votre organisme lors du recrutement + l'ancienneté acquise dans l'organisme
</t>
        </r>
      </text>
    </comment>
    <comment ref="I4" authorId="1" shapeId="0" xr:uid="{5E4AABAC-D294-472F-ADCE-1CF6C62BBEF4}">
      <text>
        <r>
          <rPr>
            <sz val="9"/>
            <color indexed="81"/>
            <rFont val="Tahoma"/>
            <family val="2"/>
          </rPr>
          <t xml:space="preserve">
Votre secrétariat social peut vous donner cette information</t>
        </r>
      </text>
    </comment>
    <comment ref="J4" authorId="0" shapeId="0" xr:uid="{D49AC735-0009-4EA4-94BE-3F982CA58B26}">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K4" authorId="2" shapeId="0" xr:uid="{42CB8542-E917-4E40-A384-21B827EC9819}">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L4" authorId="0" shapeId="0" xr:uid="{FB44032D-6E28-4C6E-B338-FCF73EA710BD}">
      <text>
        <r>
          <rPr>
            <sz val="9"/>
            <color indexed="81"/>
            <rFont val="Tahoma"/>
            <family val="2"/>
          </rPr>
          <t xml:space="preserve">
</t>
        </r>
        <r>
          <rPr>
            <b/>
            <sz val="9"/>
            <color indexed="81"/>
            <rFont val="Tahoma"/>
            <family val="2"/>
          </rPr>
          <t>Cette PFA ne comprend pas la prime complémentaire ANM qui est financée via une autre subvention</t>
        </r>
      </text>
    </comment>
    <comment ref="M4" authorId="3" shapeId="0" xr:uid="{92A5F8D5-F0CB-4577-A7F8-7E2B5B4D4551}">
      <text>
        <r>
          <rPr>
            <b/>
            <sz val="9"/>
            <color indexed="81"/>
            <rFont val="Tahoma"/>
            <family val="2"/>
          </rPr>
          <t>Indiquer ici le montant se rapportant au pécule simple et pécule double</t>
        </r>
      </text>
    </comment>
    <comment ref="O4" authorId="4" shapeId="0" xr:uid="{39348207-6896-4412-BC3F-41E00A191D94}">
      <text>
        <r>
          <rPr>
            <b/>
            <sz val="8"/>
            <color indexed="81"/>
            <rFont val="Tahoma"/>
            <family val="2"/>
          </rPr>
          <t>Cotisations ONSS employeur</t>
        </r>
      </text>
    </comment>
    <comment ref="P4" authorId="2" shapeId="0" xr:uid="{B8CDDFB0-89C6-42F8-93D0-79AE431C2172}">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Q4" authorId="2" shapeId="0" xr:uid="{13F1B40B-71BD-4C95-8CEE-AA74E3336572}">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R4" authorId="1" shapeId="0" xr:uid="{C54DAE15-6B21-4362-A21A-D373BDBFE5A2}">
      <text>
        <r>
          <rPr>
            <sz val="9"/>
            <color indexed="81"/>
            <rFont val="Tahoma"/>
            <family val="2"/>
          </rPr>
          <t xml:space="preserve">
</t>
        </r>
        <r>
          <rPr>
            <b/>
            <sz val="9"/>
            <color indexed="81"/>
            <rFont val="Tahoma"/>
            <family val="2"/>
          </rPr>
          <t>Il s’agit des frais de déplacement entre le domicile et le lieu de travail. C'est une obligation de l'employeur.</t>
        </r>
      </text>
    </comment>
    <comment ref="S4" authorId="4" shapeId="0" xr:uid="{CF171FFB-4245-4090-A46C-E12FD71F5BCD}">
      <text>
        <r>
          <rPr>
            <b/>
            <sz val="8"/>
            <color indexed="81"/>
            <rFont val="Tahoma"/>
            <family val="2"/>
          </rPr>
          <t>Indiquer le montant "net" réellement pris en charge par l'employeur.</t>
        </r>
        <r>
          <rPr>
            <sz val="8"/>
            <color indexed="81"/>
            <rFont val="Tahoma"/>
            <family val="2"/>
          </rPr>
          <t xml:space="preserve">
Pas obligatoire</t>
        </r>
      </text>
    </comment>
    <comment ref="T4" authorId="0" shapeId="0" xr:uid="{D2C0472C-364D-4450-948F-A8D0F11F2FC5}">
      <text>
        <r>
          <rPr>
            <sz val="9"/>
            <color indexed="81"/>
            <rFont val="Tahoma"/>
            <family val="2"/>
          </rPr>
          <t xml:space="preserve">
Pourcentage moyen sur l'année du temps consacré par le travailleur à cette fonction dans le cadre de l'agrément ILI</t>
        </r>
      </text>
    </comment>
    <comment ref="U13" authorId="0" shapeId="0" xr:uid="{97C16436-F827-4E16-AF30-79452F801D18}">
      <text>
        <r>
          <rPr>
            <sz val="9"/>
            <color indexed="81"/>
            <rFont val="Tahoma"/>
            <family val="2"/>
          </rPr>
          <t xml:space="preserve">
cette cellule se complète automatiquement</t>
        </r>
      </text>
    </comment>
    <comment ref="V13" authorId="0" shapeId="0" xr:uid="{327302DB-3842-4A26-B7F0-3DE94D87A494}">
      <text>
        <r>
          <rPr>
            <sz val="9"/>
            <color indexed="81"/>
            <rFont val="Tahoma"/>
            <family val="2"/>
          </rPr>
          <t xml:space="preserve">cette cellule se complète automatiquement
</t>
        </r>
      </text>
    </comment>
    <comment ref="D51" authorId="0" shapeId="0" xr:uid="{53CCC0BF-7D27-4F23-B10C-ED1E71F68178}">
      <text>
        <r>
          <rPr>
            <sz val="9"/>
            <color indexed="81"/>
            <rFont val="Tahoma"/>
            <family val="2"/>
          </rPr>
          <t xml:space="preserve">
ne renseigner QUE les formateurs FLE ou Alpha-FLE (titres requis cfr article 237/6 CRWASS)</t>
        </r>
      </text>
    </comment>
    <comment ref="E51" authorId="0" shapeId="0" xr:uid="{FD39BA0A-B8BC-4702-92CD-B61C2A8D700C}">
      <text>
        <r>
          <rPr>
            <sz val="9"/>
            <color indexed="81"/>
            <rFont val="Tahoma"/>
            <family val="2"/>
          </rPr>
          <t xml:space="preserve">
Si le travailleur dispose de deux contrats, veuillez encoder deux lignes</t>
        </r>
      </text>
    </comment>
    <comment ref="F51" authorId="0" shapeId="0" xr:uid="{0128708C-F3B3-4644-9D42-89ADD8469203}">
      <text>
        <r>
          <rPr>
            <sz val="9"/>
            <color indexed="81"/>
            <rFont val="Tahoma"/>
            <family val="2"/>
          </rPr>
          <t xml:space="preserve">
indiquez le ou les aide(s) à l'emploi que vous affectez à ce travailleur (APE, Maribel…)</t>
        </r>
      </text>
    </comment>
    <comment ref="G51" authorId="0" shapeId="0" xr:uid="{63663D8D-9C60-4913-9D7C-FB6963C39793}">
      <text>
        <r>
          <rPr>
            <sz val="9"/>
            <color indexed="81"/>
            <rFont val="Tahoma"/>
            <family val="2"/>
          </rPr>
          <t xml:space="preserve">
cette colonne doit correspondre à l'échelle barémique de votre CP (si besoin, n'hésitez pas à contacter votre secretariat social)</t>
        </r>
      </text>
    </comment>
    <comment ref="H51" authorId="0" shapeId="0" xr:uid="{4154A014-B8F4-47BF-993D-B188335381A4}">
      <text>
        <r>
          <rPr>
            <sz val="9"/>
            <color indexed="81"/>
            <rFont val="Tahoma"/>
            <family val="2"/>
          </rPr>
          <t xml:space="preserve">
Cette colonne comprend l'ancienneté du travailleur reconnue par votre organisme lors du recrutement + l'ancienneté acquise dans l'organisme</t>
        </r>
      </text>
    </comment>
    <comment ref="I51" authorId="1" shapeId="0" xr:uid="{BBB1AC0E-65DF-43D5-BC07-3190286CFCAE}">
      <text>
        <r>
          <rPr>
            <sz val="9"/>
            <color indexed="81"/>
            <rFont val="Tahoma"/>
            <family val="2"/>
          </rPr>
          <t xml:space="preserve">
Votre secrétariat social peut vous donner cette information</t>
        </r>
      </text>
    </comment>
    <comment ref="J51" authorId="0" shapeId="0" xr:uid="{ACC0ADFC-FC4F-418E-8B1D-F44E468FE0DE}">
      <text>
        <r>
          <rPr>
            <sz val="9"/>
            <color indexed="81"/>
            <rFont val="Tahoma"/>
            <family val="2"/>
          </rPr>
          <t xml:space="preserve">
Listez le ou les diplôme(s)/attestation(s) en lien avec la fonction au regard des exigences du CRWASS</t>
        </r>
      </text>
    </comment>
    <comment ref="K51" authorId="0" shapeId="0" xr:uid="{348FB066-0C38-4F28-9218-30A15D5B79B8}">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51" authorId="0" shapeId="0" xr:uid="{C8BB41DF-C939-43A9-B8C5-04BF337EF14F}">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51" authorId="2" shapeId="0" xr:uid="{7E900150-8680-4A6E-A9BD-83189B947A49}">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51" authorId="0" shapeId="0" xr:uid="{C4BC1F1C-0C20-495C-8682-5359DB4AE03C}">
      <text>
        <r>
          <rPr>
            <b/>
            <sz val="9"/>
            <color indexed="81"/>
            <rFont val="Tahoma"/>
            <family val="2"/>
          </rPr>
          <t>DGO5-DRICOT Arnaud:</t>
        </r>
        <r>
          <rPr>
            <sz val="9"/>
            <color indexed="81"/>
            <rFont val="Tahoma"/>
            <family val="2"/>
          </rPr>
          <t xml:space="preserve">
Cette PFA ne comprend pas la prime complémentaire ANM qui est financée via une autre subvention</t>
        </r>
      </text>
    </comment>
    <comment ref="O51" authorId="3" shapeId="0" xr:uid="{43A9178C-2E9F-4192-939C-D3C8D48536C8}">
      <text>
        <r>
          <rPr>
            <b/>
            <sz val="9"/>
            <color indexed="81"/>
            <rFont val="Tahoma"/>
            <family val="2"/>
          </rPr>
          <t>Indiquer ici le montant se rapportant au pécule simple et pécule double</t>
        </r>
      </text>
    </comment>
    <comment ref="Q51" authorId="4" shapeId="0" xr:uid="{A531E037-D4B3-4133-B937-D9C88351B0EB}">
      <text>
        <r>
          <rPr>
            <b/>
            <sz val="8"/>
            <color indexed="81"/>
            <rFont val="Tahoma"/>
            <family val="2"/>
          </rPr>
          <t>Cotisations ONSS employeur</t>
        </r>
      </text>
    </comment>
    <comment ref="R51" authorId="2" shapeId="0" xr:uid="{144649B6-5DD8-4EA1-817F-F0AA5F7C684F}">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51" authorId="2" shapeId="0" xr:uid="{51FEDD4D-A160-406D-B9E1-E7606896E4A8}">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51" authorId="1" shapeId="0" xr:uid="{A6FC2F7A-1D36-4EE1-8513-88BA0A47D59E}">
      <text>
        <r>
          <rPr>
            <b/>
            <sz val="9"/>
            <color indexed="81"/>
            <rFont val="Tahoma"/>
            <family val="2"/>
          </rPr>
          <t>Il s’agit des frais de déplacement entre le domicile et le lieu de travail. C'est une obligation de l'employeur.</t>
        </r>
      </text>
    </comment>
    <comment ref="U51" authorId="4" shapeId="0" xr:uid="{32426A3D-FC6D-425A-9DDB-BE93C1383AAB}">
      <text>
        <r>
          <rPr>
            <b/>
            <sz val="8"/>
            <color indexed="81"/>
            <rFont val="Tahoma"/>
            <family val="2"/>
          </rPr>
          <t>Indiquer le montant "net" réellement pris en charge par l'employeur.
Pas obligatoire</t>
        </r>
        <r>
          <rPr>
            <sz val="8"/>
            <color indexed="81"/>
            <rFont val="Tahoma"/>
            <family val="2"/>
          </rPr>
          <t xml:space="preserve">
</t>
        </r>
      </text>
    </comment>
    <comment ref="V51" authorId="0" shapeId="0" xr:uid="{E0702087-7F30-4F13-AE33-08CE11ECB12C}">
      <text>
        <r>
          <rPr>
            <sz val="9"/>
            <color indexed="81"/>
            <rFont val="Tahoma"/>
            <family val="2"/>
          </rPr>
          <t xml:space="preserve">
Pourcentage moyen sur l'année du temps consacré par le travailleur à cette fonction dans le cadre de l'agrément ILI</t>
        </r>
      </text>
    </comment>
    <comment ref="W62" authorId="0" shapeId="0" xr:uid="{E26DB6D2-D737-4065-AFEC-09B813EED533}">
      <text>
        <r>
          <rPr>
            <sz val="9"/>
            <color indexed="81"/>
            <rFont val="Tahoma"/>
            <family val="2"/>
          </rPr>
          <t xml:space="preserve">
cette cellule se complète automatiquement</t>
        </r>
      </text>
    </comment>
    <comment ref="X62" authorId="0" shapeId="0" xr:uid="{43DFED20-34A8-4A36-866F-151DDA5A29A7}">
      <text>
        <r>
          <rPr>
            <b/>
            <sz val="9"/>
            <color indexed="81"/>
            <rFont val="Tahoma"/>
            <family val="2"/>
          </rPr>
          <t>cette cellule se complète automatiquement</t>
        </r>
        <r>
          <rPr>
            <sz val="9"/>
            <color indexed="81"/>
            <rFont val="Tahoma"/>
            <family val="2"/>
          </rPr>
          <t xml:space="preserve">
</t>
        </r>
      </text>
    </comment>
    <comment ref="D84" authorId="0" shapeId="0" xr:uid="{D7DD210A-72A6-49ED-BEE7-55E7FCF264A1}">
      <text>
        <r>
          <rPr>
            <sz val="9"/>
            <color indexed="81"/>
            <rFont val="Tahoma"/>
            <family val="2"/>
          </rPr>
          <t xml:space="preserve">
ne renseigner QUE les formateurs à la citoyenneté (titres requis cfr. article 237/7 CRWASS)</t>
        </r>
      </text>
    </comment>
    <comment ref="F84" authorId="0" shapeId="0" xr:uid="{FF288239-7F51-4A15-9D0E-F3DE4ABA2DB1}">
      <text>
        <r>
          <rPr>
            <sz val="9"/>
            <color indexed="81"/>
            <rFont val="Tahoma"/>
            <family val="2"/>
          </rPr>
          <t xml:space="preserve">
indiquez le ou les aide(s) à l'emploi que vous affectez à ce travailleur (APE, Maribel…)</t>
        </r>
      </text>
    </comment>
    <comment ref="G84" authorId="0" shapeId="0" xr:uid="{91150BCA-5206-4371-AFD8-23F1F659FD3E}">
      <text>
        <r>
          <rPr>
            <sz val="9"/>
            <color indexed="81"/>
            <rFont val="Tahoma"/>
            <family val="2"/>
          </rPr>
          <t xml:space="preserve">
cette colonne doit correspondre à l'échelle barémique de votre CP (si besoin, n'hésitez pas à contacter votre secretariat social)</t>
        </r>
      </text>
    </comment>
    <comment ref="H84" authorId="0" shapeId="0" xr:uid="{302AA26E-9ED5-4636-BD2F-63F5DDD4271C}">
      <text>
        <r>
          <rPr>
            <sz val="9"/>
            <color indexed="81"/>
            <rFont val="Tahoma"/>
            <family val="2"/>
          </rPr>
          <t xml:space="preserve">
Cette colonne comprend l'ancienneté du travailleur reconnue par votre organisme lors du recrutement + l'ancienneté acquise dans l'organisme</t>
        </r>
      </text>
    </comment>
    <comment ref="I84" authorId="1" shapeId="0" xr:uid="{7DD12CD6-9975-4301-A51F-1F7ADEAF1E36}">
      <text>
        <r>
          <rPr>
            <sz val="9"/>
            <color indexed="81"/>
            <rFont val="Tahoma"/>
            <family val="2"/>
          </rPr>
          <t>Votre secrétariat social peut vous donner cette information</t>
        </r>
      </text>
    </comment>
    <comment ref="J84" authorId="0" shapeId="0" xr:uid="{4620A592-6C23-4F89-9C6F-5F206BD2304C}">
      <text>
        <r>
          <rPr>
            <sz val="9"/>
            <color indexed="81"/>
            <rFont val="Tahoma"/>
            <family val="2"/>
          </rPr>
          <t xml:space="preserve">
Listez le ou les diplôme(s)/attestation(s) en lien avec la fonction au regard des exigences du CRWASS</t>
        </r>
      </text>
    </comment>
    <comment ref="K84" authorId="0" shapeId="0" xr:uid="{26DFD83D-AC9C-4B03-9EF0-DDCFC428744A}">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84" authorId="0" shapeId="0" xr:uid="{B96D03E7-8E8A-498A-9E08-7EE3F0B435A7}">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84" authorId="2" shapeId="0" xr:uid="{3F3D292C-C873-485E-A36D-847053D811A7}">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84" authorId="0" shapeId="0" xr:uid="{E7F94342-BB80-46DF-826A-F77E64E6819E}">
      <text>
        <r>
          <rPr>
            <sz val="9"/>
            <color indexed="81"/>
            <rFont val="Tahoma"/>
            <family val="2"/>
          </rPr>
          <t xml:space="preserve">
Cette PFA ne comprend pas la prime complémentaire ANM qui est financée via une autre subvention</t>
        </r>
      </text>
    </comment>
    <comment ref="O84" authorId="3" shapeId="0" xr:uid="{344A81E2-4367-4E10-BF4A-8C7D9D735F8F}">
      <text>
        <r>
          <rPr>
            <b/>
            <sz val="9"/>
            <color indexed="81"/>
            <rFont val="Tahoma"/>
            <family val="2"/>
          </rPr>
          <t>Indiquer ici le montant se rapportant au pécule simple et pécule double</t>
        </r>
      </text>
    </comment>
    <comment ref="Q84" authorId="4" shapeId="0" xr:uid="{E3273D61-B5C7-4465-B5BF-649A8B253341}">
      <text>
        <r>
          <rPr>
            <b/>
            <sz val="8"/>
            <color indexed="81"/>
            <rFont val="Tahoma"/>
            <family val="2"/>
          </rPr>
          <t>Cotisations ONSS employeur</t>
        </r>
      </text>
    </comment>
    <comment ref="R84" authorId="2" shapeId="0" xr:uid="{BE9F8EA8-E02C-4A81-BE6C-ECBB0D73F2E9}">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84" authorId="2" shapeId="0" xr:uid="{D96940FC-E994-4CF4-A8FB-71C5AC618C25}">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84" authorId="1" shapeId="0" xr:uid="{6A002FA2-AC6D-43E3-BA00-C20F43EE0AC6}">
      <text>
        <r>
          <rPr>
            <b/>
            <sz val="9"/>
            <color indexed="81"/>
            <rFont val="Tahoma"/>
            <family val="2"/>
          </rPr>
          <t>Il s’agit des frais de déplacement entre le domicile et le lieu de travail. C'est une obligation de l'employeur.</t>
        </r>
      </text>
    </comment>
    <comment ref="U84" authorId="4" shapeId="0" xr:uid="{EDADE0CE-EB8A-4F78-A99A-2EC30509FE12}">
      <text>
        <r>
          <rPr>
            <b/>
            <sz val="8"/>
            <color indexed="81"/>
            <rFont val="Tahoma"/>
            <family val="2"/>
          </rPr>
          <t>Indiquer le montant "net" réellement pris en charge par l'employeur.
Pas obligatoire</t>
        </r>
        <r>
          <rPr>
            <sz val="8"/>
            <color indexed="81"/>
            <rFont val="Tahoma"/>
            <family val="2"/>
          </rPr>
          <t xml:space="preserve">
</t>
        </r>
      </text>
    </comment>
    <comment ref="V84" authorId="0" shapeId="0" xr:uid="{DD6CAFBD-B149-40ED-9D67-87C002067D27}">
      <text>
        <r>
          <rPr>
            <sz val="9"/>
            <color indexed="81"/>
            <rFont val="Tahoma"/>
            <family val="2"/>
          </rPr>
          <t xml:space="preserve">
Pourcentage moyen sur l'année du temps consacré par le travailleur à cette fonction dans le cadre de l'agrément ILI</t>
        </r>
      </text>
    </comment>
    <comment ref="W91" authorId="0" shapeId="0" xr:uid="{8D94F9F4-4958-4888-BDBE-C5E14FC87B2C}">
      <text>
        <r>
          <rPr>
            <sz val="9"/>
            <color indexed="81"/>
            <rFont val="Tahoma"/>
            <family val="2"/>
          </rPr>
          <t xml:space="preserve">
cette cellule se complète automatiquement</t>
        </r>
      </text>
    </comment>
    <comment ref="X91" authorId="0" shapeId="0" xr:uid="{D8A03601-1348-4BC2-82B7-688499AAC4F3}">
      <text>
        <r>
          <rPr>
            <b/>
            <sz val="9"/>
            <color indexed="81"/>
            <rFont val="Tahoma"/>
            <family val="2"/>
          </rPr>
          <t>cette cellule se complète automatiquement</t>
        </r>
        <r>
          <rPr>
            <sz val="9"/>
            <color indexed="81"/>
            <rFont val="Tahoma"/>
            <family val="2"/>
          </rPr>
          <t xml:space="preserve">
</t>
        </r>
      </text>
    </comment>
    <comment ref="D106" authorId="0" shapeId="0" xr:uid="{E434A751-ED1F-4390-9489-862C93C4DC14}">
      <text>
        <r>
          <rPr>
            <sz val="9"/>
            <color indexed="81"/>
            <rFont val="Tahoma"/>
            <family val="2"/>
          </rPr>
          <t xml:space="preserve">
ne renseigner QUE le personnel </t>
        </r>
        <r>
          <rPr>
            <u/>
            <sz val="9"/>
            <color indexed="81"/>
            <rFont val="Tahoma"/>
            <family val="2"/>
          </rPr>
          <t>directement</t>
        </r>
        <r>
          <rPr>
            <sz val="9"/>
            <color indexed="81"/>
            <rFont val="Tahoma"/>
            <family val="2"/>
          </rPr>
          <t xml:space="preserve"> en charge de l'accompagnement juridique (titres requis: cfr. article 248 CRWASS, 4°)</t>
        </r>
      </text>
    </comment>
    <comment ref="E106" authorId="0" shapeId="0" xr:uid="{88C1CE29-35B1-48F7-8B5B-61312D7DF216}">
      <text>
        <r>
          <rPr>
            <sz val="9"/>
            <color indexed="81"/>
            <rFont val="Tahoma"/>
            <family val="2"/>
          </rPr>
          <t xml:space="preserve">
Si le travailleur dispose de deux contrats, veuillez encoder deux lignes</t>
        </r>
      </text>
    </comment>
    <comment ref="F106" authorId="0" shapeId="0" xr:uid="{FE61FE01-2F23-4656-AF18-E38DE5E91FBB}">
      <text>
        <r>
          <rPr>
            <sz val="9"/>
            <color indexed="81"/>
            <rFont val="Tahoma"/>
            <family val="2"/>
          </rPr>
          <t xml:space="preserve">
indiquez le ou les aide(s) à l'emploi que vous affectez à ce travailleur (APE, Maribel…)</t>
        </r>
      </text>
    </comment>
    <comment ref="G106" authorId="0" shapeId="0" xr:uid="{0B9F65D0-E38A-4422-950C-A9A92B29BF26}">
      <text>
        <r>
          <rPr>
            <sz val="9"/>
            <color indexed="81"/>
            <rFont val="Tahoma"/>
            <family val="2"/>
          </rPr>
          <t xml:space="preserve">
cette colonne doit correspondre à l'échelle barémique de votre CP (si besoin, n'hésitez pas à contacter votre secretariat social)</t>
        </r>
      </text>
    </comment>
    <comment ref="H106" authorId="0" shapeId="0" xr:uid="{0CF963F0-B685-4BD7-AA51-E6B093D7279D}">
      <text>
        <r>
          <rPr>
            <sz val="9"/>
            <color indexed="81"/>
            <rFont val="Tahoma"/>
            <family val="2"/>
          </rPr>
          <t xml:space="preserve">
Cette colonne comprend l'ancienneté du travailleur reconnue par votre organisme lors du recrutement + l'ancienneté acquise dans l'organisme</t>
        </r>
      </text>
    </comment>
    <comment ref="I106" authorId="1" shapeId="0" xr:uid="{2DD64E4B-B849-4E8B-B788-C9DDD7B5810A}">
      <text>
        <r>
          <rPr>
            <sz val="9"/>
            <color indexed="81"/>
            <rFont val="Tahoma"/>
            <family val="2"/>
          </rPr>
          <t xml:space="preserve">Votre secrétariat social peut vous donner cette information
</t>
        </r>
      </text>
    </comment>
    <comment ref="J106" authorId="0" shapeId="0" xr:uid="{8848D1CD-AF82-48F1-84E9-5E6C220169E8}">
      <text>
        <r>
          <rPr>
            <sz val="9"/>
            <color indexed="81"/>
            <rFont val="Tahoma"/>
            <family val="2"/>
          </rPr>
          <t xml:space="preserve">
Listez le ou les diplôme(s)/attestation(s) en lien avec la fonction au regard des exigences du CRWASS</t>
        </r>
      </text>
    </comment>
    <comment ref="K106" authorId="0" shapeId="0" xr:uid="{D6BB234F-D5FE-4456-952B-AE3AEB5EF246}">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106" authorId="0" shapeId="0" xr:uid="{CB2B04B1-732A-4F25-A51C-CA556BA2264E}">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106" authorId="2" shapeId="0" xr:uid="{6EFFD6C4-F8DD-4EA6-9463-1E675E3C0B8B}">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106" authorId="0" shapeId="0" xr:uid="{7239C274-E666-4C8D-A464-D40A6A7CFD70}">
      <text>
        <r>
          <rPr>
            <sz val="9"/>
            <color indexed="81"/>
            <rFont val="Tahoma"/>
            <family val="2"/>
          </rPr>
          <t xml:space="preserve">
Cette PFA ne comprend pas la prime complémentaire ANM qui est financée via une autre subvention</t>
        </r>
      </text>
    </comment>
    <comment ref="O106" authorId="3" shapeId="0" xr:uid="{E9B29A5E-96D6-4E74-9D05-F1855E1072F4}">
      <text>
        <r>
          <rPr>
            <b/>
            <sz val="9"/>
            <color indexed="81"/>
            <rFont val="Tahoma"/>
            <family val="2"/>
          </rPr>
          <t>Indiquer ici le montant se rapportant au pécule simple et pécule double</t>
        </r>
      </text>
    </comment>
    <comment ref="Q106" authorId="4" shapeId="0" xr:uid="{75992EA1-1B2D-4C18-B114-48F536ECC784}">
      <text>
        <r>
          <rPr>
            <b/>
            <sz val="8"/>
            <color indexed="81"/>
            <rFont val="Tahoma"/>
            <family val="2"/>
          </rPr>
          <t>Cotisations ONSS employeur</t>
        </r>
      </text>
    </comment>
    <comment ref="R106" authorId="2" shapeId="0" xr:uid="{9BF08C7C-2DD6-4630-9460-D511CC0B5E21}">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106" authorId="2" shapeId="0" xr:uid="{FD51EC13-FD98-46D9-A7EB-3BFC9F744F76}">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106" authorId="1" shapeId="0" xr:uid="{AFFCF1A4-0FD1-4395-9D29-9EE6D1978221}">
      <text>
        <r>
          <rPr>
            <b/>
            <sz val="9"/>
            <color indexed="81"/>
            <rFont val="Tahoma"/>
            <family val="2"/>
          </rPr>
          <t>Il s’agit des frais de déplacement entre le domicile et le lieu de travail. C'est une obligation de l'employeur.</t>
        </r>
      </text>
    </comment>
    <comment ref="U106" authorId="4" shapeId="0" xr:uid="{60E4146A-14DB-470E-BAAC-68D5E7984EAB}">
      <text>
        <r>
          <rPr>
            <b/>
            <sz val="8"/>
            <color indexed="81"/>
            <rFont val="Tahoma"/>
            <family val="2"/>
          </rPr>
          <t>Indiquer le montant "net" réellement pris en charge par l'employeur.
Pas obligatoire</t>
        </r>
        <r>
          <rPr>
            <sz val="8"/>
            <color indexed="81"/>
            <rFont val="Tahoma"/>
            <family val="2"/>
          </rPr>
          <t xml:space="preserve">
</t>
        </r>
      </text>
    </comment>
    <comment ref="V106" authorId="0" shapeId="0" xr:uid="{F627E12C-7AD5-486A-882E-11B67B77E46B}">
      <text>
        <r>
          <rPr>
            <sz val="9"/>
            <color indexed="81"/>
            <rFont val="Tahoma"/>
            <family val="2"/>
          </rPr>
          <t xml:space="preserve">
Pourcentage moyen sur l'année du temps consacré par le travailleur à cette fonction dans le cadre de l'agrément ILI</t>
        </r>
      </text>
    </comment>
    <comment ref="W110" authorId="0" shapeId="0" xr:uid="{345B39CE-480A-4F66-94C0-08F76809EE21}">
      <text>
        <r>
          <rPr>
            <sz val="9"/>
            <color indexed="81"/>
            <rFont val="Tahoma"/>
            <family val="2"/>
          </rPr>
          <t xml:space="preserve">
cette cellule se complète automatiquement</t>
        </r>
      </text>
    </comment>
    <comment ref="X110" authorId="0" shapeId="0" xr:uid="{C1848E6A-1D7B-46F3-8832-0A399A2462CF}">
      <text>
        <r>
          <rPr>
            <b/>
            <sz val="9"/>
            <color indexed="81"/>
            <rFont val="Tahoma"/>
            <family val="2"/>
          </rPr>
          <t>cette cellule se complète automatiquement</t>
        </r>
        <r>
          <rPr>
            <sz val="9"/>
            <color indexed="81"/>
            <rFont val="Tahoma"/>
            <family val="2"/>
          </rPr>
          <t xml:space="preserve">
</t>
        </r>
      </text>
    </comment>
    <comment ref="D127" authorId="0" shapeId="0" xr:uid="{1B83EF73-DBA3-4CF9-B44E-1FA55CACF839}">
      <text>
        <r>
          <rPr>
            <sz val="9"/>
            <color indexed="81"/>
            <rFont val="Tahoma"/>
            <family val="2"/>
          </rPr>
          <t xml:space="preserve">
ne renseigner QUE le personnel </t>
        </r>
        <r>
          <rPr>
            <u/>
            <sz val="9"/>
            <color indexed="81"/>
            <rFont val="Tahoma"/>
            <family val="2"/>
          </rPr>
          <t>directement</t>
        </r>
        <r>
          <rPr>
            <sz val="9"/>
            <color indexed="81"/>
            <rFont val="Tahoma"/>
            <family val="2"/>
          </rPr>
          <t xml:space="preserve"> en charge de l'accompagnement social (titres requis cfr article 248 CRWASS, 3°)</t>
        </r>
      </text>
    </comment>
    <comment ref="E127" authorId="0" shapeId="0" xr:uid="{42048C70-A3AF-46C9-909F-AAEC5597D31D}">
      <text>
        <r>
          <rPr>
            <sz val="9"/>
            <color indexed="81"/>
            <rFont val="Tahoma"/>
            <family val="2"/>
          </rPr>
          <t xml:space="preserve">
Si le travailleur dispose de deux contrats, veuillez encoder deux lignes</t>
        </r>
      </text>
    </comment>
    <comment ref="F127" authorId="0" shapeId="0" xr:uid="{F8DAD707-01F6-47FE-984C-EB2232DA5FBD}">
      <text>
        <r>
          <rPr>
            <sz val="9"/>
            <color indexed="81"/>
            <rFont val="Tahoma"/>
            <family val="2"/>
          </rPr>
          <t xml:space="preserve">
indiquez le ou les aide(s) à l'emploi que vous affectez à ce travailleur (APE, Maribel…)</t>
        </r>
      </text>
    </comment>
    <comment ref="G127" authorId="0" shapeId="0" xr:uid="{084B0E95-4230-4CD2-A319-973318E82E00}">
      <text>
        <r>
          <rPr>
            <sz val="9"/>
            <color indexed="81"/>
            <rFont val="Tahoma"/>
            <family val="2"/>
          </rPr>
          <t xml:space="preserve">
cette colonne doit correspondre à l'échelle barémique de votre CP (si besoin, n'hésitez pas à contacter votre secretariat social)</t>
        </r>
      </text>
    </comment>
    <comment ref="H127" authorId="0" shapeId="0" xr:uid="{F3A5E085-63FA-4C3F-BA47-AE56CE9BE1EA}">
      <text>
        <r>
          <rPr>
            <sz val="9"/>
            <color indexed="81"/>
            <rFont val="Tahoma"/>
            <family val="2"/>
          </rPr>
          <t>Cette colonne comprend l'ancienneté du travailleur reconnue par votre organisme lors du recrutement + l'ancienneté acquise dans l'organisme</t>
        </r>
      </text>
    </comment>
    <comment ref="I127" authorId="1" shapeId="0" xr:uid="{AF288C66-B30E-48C9-B480-890A0B0366ED}">
      <text>
        <r>
          <rPr>
            <sz val="9"/>
            <color indexed="81"/>
            <rFont val="Tahoma"/>
            <family val="2"/>
          </rPr>
          <t xml:space="preserve">
Votre secrétariat social peut vous donner cette information</t>
        </r>
      </text>
    </comment>
    <comment ref="J127" authorId="0" shapeId="0" xr:uid="{CB3CAA4F-544C-4D5D-9E3C-F9734848E7AE}">
      <text>
        <r>
          <rPr>
            <sz val="9"/>
            <color indexed="81"/>
            <rFont val="Tahoma"/>
            <family val="2"/>
          </rPr>
          <t xml:space="preserve">
Listez le ou les diplôme(s)/attestation(s) en lien avec la fonction au regard des exigences du CRWASS</t>
        </r>
      </text>
    </comment>
    <comment ref="K127" authorId="0" shapeId="0" xr:uid="{677446F4-9BB9-4BD2-8FF1-3F644B668AFB}">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127" authorId="0" shapeId="0" xr:uid="{2399A186-329C-40E4-BA1E-74E8C8696693}">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127" authorId="2" shapeId="0" xr:uid="{51FF4F37-608F-4A18-A365-3CBF9E95135A}">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127" authorId="0" shapeId="0" xr:uid="{AC496602-B2B3-4081-BB1E-73C0F64EF152}">
      <text>
        <r>
          <rPr>
            <sz val="9"/>
            <color indexed="81"/>
            <rFont val="Tahoma"/>
            <family val="2"/>
          </rPr>
          <t xml:space="preserve">
Cette PFA ne comprend pas la prime complémentaire ANM qui est financée via une autre subvention</t>
        </r>
      </text>
    </comment>
    <comment ref="O127" authorId="3" shapeId="0" xr:uid="{E4C920B4-836B-419F-BB5F-3B55C2EE7CE1}">
      <text>
        <r>
          <rPr>
            <b/>
            <sz val="9"/>
            <color indexed="81"/>
            <rFont val="Tahoma"/>
            <family val="2"/>
          </rPr>
          <t>Indiquer ici le montant se rapportant au pécule simple et pécule double</t>
        </r>
      </text>
    </comment>
    <comment ref="Q127" authorId="4" shapeId="0" xr:uid="{D41517FB-3CD9-4694-A678-F52B8480EF6D}">
      <text>
        <r>
          <rPr>
            <b/>
            <sz val="8"/>
            <color indexed="81"/>
            <rFont val="Tahoma"/>
            <family val="2"/>
          </rPr>
          <t>Cotisations ONSS employeur</t>
        </r>
      </text>
    </comment>
    <comment ref="R127" authorId="2" shapeId="0" xr:uid="{BB72FB38-D8E2-4E3B-9032-E68BB5C8B971}">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127" authorId="2" shapeId="0" xr:uid="{0F2F3D34-0F08-4A1E-9737-E4F0A7DAB77C}">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127" authorId="1" shapeId="0" xr:uid="{E0639479-7D1F-4BDB-9CE4-9CC9322FA9AF}">
      <text>
        <r>
          <rPr>
            <b/>
            <sz val="9"/>
            <color indexed="81"/>
            <rFont val="Tahoma"/>
            <family val="2"/>
          </rPr>
          <t>Il s’agit des frais de déplacement entre le domicile et le lieu de travail. C'est une obligation de l'employeur.</t>
        </r>
      </text>
    </comment>
    <comment ref="U127" authorId="4" shapeId="0" xr:uid="{8E505CA7-2BA5-412C-9487-EEA290DAF8ED}">
      <text>
        <r>
          <rPr>
            <b/>
            <sz val="8"/>
            <color indexed="81"/>
            <rFont val="Tahoma"/>
            <family val="2"/>
          </rPr>
          <t>Indiquer le montant "net" réellement pris en charge par l'employeur.
Pas obligatoire</t>
        </r>
        <r>
          <rPr>
            <sz val="8"/>
            <color indexed="81"/>
            <rFont val="Tahoma"/>
            <family val="2"/>
          </rPr>
          <t xml:space="preserve">
</t>
        </r>
      </text>
    </comment>
    <comment ref="V127" authorId="0" shapeId="0" xr:uid="{0CB121EE-5E6E-45D6-AC6F-482190FF3D31}">
      <text>
        <r>
          <rPr>
            <sz val="9"/>
            <color indexed="81"/>
            <rFont val="Tahoma"/>
            <family val="2"/>
          </rPr>
          <t xml:space="preserve">
Pourcentage moyen sur l'année du temps consacré par le travailleur à cette fonction dans le cadre de l'agrément ILI</t>
        </r>
      </text>
    </comment>
    <comment ref="W132" authorId="0" shapeId="0" xr:uid="{DA60174C-BF3D-4B92-9645-F6CBCC54F92B}">
      <text>
        <r>
          <rPr>
            <sz val="9"/>
            <color indexed="81"/>
            <rFont val="Tahoma"/>
            <family val="2"/>
          </rPr>
          <t xml:space="preserve">
cette cellule se complète automatiquement</t>
        </r>
      </text>
    </comment>
    <comment ref="X132" authorId="0" shapeId="0" xr:uid="{BB355D89-4080-42E7-9CF7-C7A384C2B545}">
      <text>
        <r>
          <rPr>
            <sz val="9"/>
            <color indexed="81"/>
            <rFont val="Tahoma"/>
            <family val="2"/>
          </rPr>
          <t xml:space="preserve">
Cette cellule se complète automatiquement</t>
        </r>
      </text>
    </comment>
    <comment ref="D154" authorId="0" shapeId="0" xr:uid="{E178D558-8CAD-482D-95A6-CDD9D05A87E3}">
      <text>
        <r>
          <rPr>
            <sz val="9"/>
            <color indexed="81"/>
            <rFont val="Tahoma"/>
            <family val="2"/>
          </rPr>
          <t xml:space="preserve">
ne renseigner QUE le personnel </t>
        </r>
        <r>
          <rPr>
            <u/>
            <sz val="9"/>
            <color indexed="81"/>
            <rFont val="Tahoma"/>
            <family val="2"/>
          </rPr>
          <t>directement</t>
        </r>
        <r>
          <rPr>
            <sz val="9"/>
            <color indexed="81"/>
            <rFont val="Tahoma"/>
            <family val="2"/>
          </rPr>
          <t xml:space="preserve"> en charge de l'accompagnement social (titres requis cfr article 248 CRWASS, 3°)</t>
        </r>
      </text>
    </comment>
    <comment ref="E154" authorId="0" shapeId="0" xr:uid="{E34B4FAB-8521-4228-9274-5DE8F7B17D9E}">
      <text>
        <r>
          <rPr>
            <sz val="9"/>
            <color indexed="81"/>
            <rFont val="Tahoma"/>
            <family val="2"/>
          </rPr>
          <t xml:space="preserve">
Si le travailleur dispose de deux contrats, veuillez encoder deux lignes</t>
        </r>
      </text>
    </comment>
    <comment ref="F154" authorId="0" shapeId="0" xr:uid="{24996D52-804E-4BF7-B8E5-BF11C2808897}">
      <text>
        <r>
          <rPr>
            <sz val="9"/>
            <color indexed="81"/>
            <rFont val="Tahoma"/>
            <family val="2"/>
          </rPr>
          <t xml:space="preserve">
indiquez le ou les aide(s) à l'emploi que vous affectez à ce travailleur (APE, Maribel…)</t>
        </r>
      </text>
    </comment>
    <comment ref="G154" authorId="0" shapeId="0" xr:uid="{E6A5090B-D41D-4C37-B819-0396C2BD1CD0}">
      <text>
        <r>
          <rPr>
            <sz val="9"/>
            <color indexed="81"/>
            <rFont val="Tahoma"/>
            <family val="2"/>
          </rPr>
          <t xml:space="preserve">
cette colonne doit correspondre à l'échelle barémique de votre CP (si besoin, n'hésitez pas à contacter votre secretariat social)</t>
        </r>
      </text>
    </comment>
    <comment ref="H154" authorId="0" shapeId="0" xr:uid="{16E40447-D73F-453D-A7A4-4A2A389662CC}">
      <text>
        <r>
          <rPr>
            <sz val="9"/>
            <color indexed="81"/>
            <rFont val="Tahoma"/>
            <family val="2"/>
          </rPr>
          <t>Cette colonne comprend l'ancienneté du travailleur reconnue par votre organisme lors du recrutement + l'ancienneté acquise dans l'organisme</t>
        </r>
      </text>
    </comment>
    <comment ref="I154" authorId="1" shapeId="0" xr:uid="{5C7F4CEF-B2F7-4F95-A885-84D2770F81B0}">
      <text>
        <r>
          <rPr>
            <sz val="9"/>
            <color indexed="81"/>
            <rFont val="Tahoma"/>
            <family val="2"/>
          </rPr>
          <t xml:space="preserve">
Votre secrétariat social peut vous donner cette information</t>
        </r>
      </text>
    </comment>
    <comment ref="J154" authorId="0" shapeId="0" xr:uid="{6C916158-7601-49E5-9B0D-48D8F9F2898C}">
      <text>
        <r>
          <rPr>
            <sz val="9"/>
            <color indexed="81"/>
            <rFont val="Tahoma"/>
            <family val="2"/>
          </rPr>
          <t xml:space="preserve">
Listez le ou les diplôme(s)/attestation(s) en lien avec la fonction au regard des exigences du CRWASS</t>
        </r>
      </text>
    </comment>
    <comment ref="K154" authorId="0" shapeId="0" xr:uid="{B86459D6-0C26-4E95-A8E4-12D0ECAFE7B4}">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154" authorId="0" shapeId="0" xr:uid="{97D1D90E-6C97-4CE1-ACCD-FC663BC98237}">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154" authorId="2" shapeId="0" xr:uid="{6769980C-8EF6-4DEB-B6E9-CA7C2EBA9829}">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154" authorId="0" shapeId="0" xr:uid="{2ED2A1CA-A582-483D-BE8A-5C68B5BABBC5}">
      <text>
        <r>
          <rPr>
            <sz val="9"/>
            <color indexed="81"/>
            <rFont val="Tahoma"/>
            <family val="2"/>
          </rPr>
          <t xml:space="preserve">
Cette PFA ne comprend pas la prime complémentaire ANM qui est financée via une autre subvention</t>
        </r>
      </text>
    </comment>
    <comment ref="O154" authorId="3" shapeId="0" xr:uid="{F68D2016-BC5A-46F2-9F5D-B6376C4EA95E}">
      <text>
        <r>
          <rPr>
            <b/>
            <sz val="9"/>
            <color indexed="81"/>
            <rFont val="Tahoma"/>
            <family val="2"/>
          </rPr>
          <t>Indiquer ici le montant se rapportant au pécule simple et pécule double</t>
        </r>
      </text>
    </comment>
    <comment ref="Q154" authorId="4" shapeId="0" xr:uid="{93B379FD-6AAC-4F0A-B639-C292684C737C}">
      <text>
        <r>
          <rPr>
            <b/>
            <sz val="8"/>
            <color indexed="81"/>
            <rFont val="Tahoma"/>
            <family val="2"/>
          </rPr>
          <t>Cotisations ONSS employeur</t>
        </r>
      </text>
    </comment>
    <comment ref="R154" authorId="2" shapeId="0" xr:uid="{6256F7C9-D21F-4234-904C-BC6CAA8B307C}">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154" authorId="2" shapeId="0" xr:uid="{07F4D9E8-FD9C-4EE6-A43F-5AC46413AEB0}">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154" authorId="1" shapeId="0" xr:uid="{88D516A6-57EC-4A5C-89B2-8B8BD6299C9A}">
      <text>
        <r>
          <rPr>
            <b/>
            <sz val="9"/>
            <color indexed="81"/>
            <rFont val="Tahoma"/>
            <family val="2"/>
          </rPr>
          <t>Il s’agit des frais de déplacement entre le domicile et le lieu de travail. C'est une obligation de l'employeur.</t>
        </r>
      </text>
    </comment>
    <comment ref="U154" authorId="4" shapeId="0" xr:uid="{77F74DA9-7F7B-4449-87E0-8E78B5D77B3B}">
      <text>
        <r>
          <rPr>
            <b/>
            <sz val="8"/>
            <color indexed="81"/>
            <rFont val="Tahoma"/>
            <family val="2"/>
          </rPr>
          <t>Indiquer le montant "net" réellement pris en charge par l'employeur.
Pas obligatoire</t>
        </r>
        <r>
          <rPr>
            <sz val="8"/>
            <color indexed="81"/>
            <rFont val="Tahoma"/>
            <family val="2"/>
          </rPr>
          <t xml:space="preserve">
</t>
        </r>
      </text>
    </comment>
    <comment ref="V154" authorId="0" shapeId="0" xr:uid="{31A1F53B-B176-481A-B5E7-204CA5F7B01F}">
      <text>
        <r>
          <rPr>
            <sz val="9"/>
            <color indexed="81"/>
            <rFont val="Tahoma"/>
            <family val="2"/>
          </rPr>
          <t xml:space="preserve">
Pourcentage moyen sur l'année du temps consacré par le travailleur à cette fonction dans le cadre de l'agrément ILI</t>
        </r>
      </text>
    </comment>
    <comment ref="W161" authorId="0" shapeId="0" xr:uid="{E514EEBD-8038-4EAF-9B24-66D9223261EB}">
      <text>
        <r>
          <rPr>
            <sz val="9"/>
            <color indexed="81"/>
            <rFont val="Tahoma"/>
            <family val="2"/>
          </rPr>
          <t xml:space="preserve">
cette cellule se complète automatiquement</t>
        </r>
      </text>
    </comment>
    <comment ref="X161" authorId="0" shapeId="0" xr:uid="{C73DA4A8-DCB9-48BB-A90B-B196D5CFB1C8}">
      <text>
        <r>
          <rPr>
            <sz val="9"/>
            <color indexed="81"/>
            <rFont val="Tahoma"/>
            <family val="2"/>
          </rPr>
          <t xml:space="preserve">
Cette cellule se complète automatiquement</t>
        </r>
      </text>
    </comment>
    <comment ref="D183" authorId="0" shapeId="0" xr:uid="{BBF0360F-13CA-416E-95C5-5AB6DC559A66}">
      <text>
        <r>
          <rPr>
            <sz val="9"/>
            <color indexed="81"/>
            <rFont val="Tahoma"/>
            <family val="2"/>
          </rPr>
          <t xml:space="preserve">
ne renseigner QUE le personnel </t>
        </r>
        <r>
          <rPr>
            <u/>
            <sz val="9"/>
            <color indexed="81"/>
            <rFont val="Tahoma"/>
            <family val="2"/>
          </rPr>
          <t>directement</t>
        </r>
        <r>
          <rPr>
            <sz val="9"/>
            <color indexed="81"/>
            <rFont val="Tahoma"/>
            <family val="2"/>
          </rPr>
          <t xml:space="preserve"> en charge de l'accompagnement social (titres requis cfr article 248 CRWASS, 3°)</t>
        </r>
      </text>
    </comment>
    <comment ref="E183" authorId="0" shapeId="0" xr:uid="{7F8AF59B-F519-4BBD-A64E-3883A993B05C}">
      <text>
        <r>
          <rPr>
            <sz val="9"/>
            <color indexed="81"/>
            <rFont val="Tahoma"/>
            <family val="2"/>
          </rPr>
          <t xml:space="preserve">
Si le travailleur dispose de deux contrats, veuillez encoder deux lignes</t>
        </r>
      </text>
    </comment>
    <comment ref="F183" authorId="0" shapeId="0" xr:uid="{29528466-1997-4464-9CE8-FC3C6B2DC787}">
      <text>
        <r>
          <rPr>
            <sz val="9"/>
            <color indexed="81"/>
            <rFont val="Tahoma"/>
            <family val="2"/>
          </rPr>
          <t xml:space="preserve">
indiquez le ou les aide(s) à l'emploi que vous affectez à ce travailleur (APE, Maribel…)</t>
        </r>
      </text>
    </comment>
    <comment ref="G183" authorId="0" shapeId="0" xr:uid="{5CB1607E-C182-421D-A2CD-907735C0DAA5}">
      <text>
        <r>
          <rPr>
            <sz val="9"/>
            <color indexed="81"/>
            <rFont val="Tahoma"/>
            <family val="2"/>
          </rPr>
          <t xml:space="preserve">
cette colonne doit correspondre à l'échelle barémique de votre CP (si besoin, n'hésitez pas à contacter votre secretariat social)</t>
        </r>
      </text>
    </comment>
    <comment ref="H183" authorId="0" shapeId="0" xr:uid="{401A7450-A722-4099-87CC-1A0EF895262D}">
      <text>
        <r>
          <rPr>
            <sz val="9"/>
            <color indexed="81"/>
            <rFont val="Tahoma"/>
            <family val="2"/>
          </rPr>
          <t>Cette colonne comprend l'ancienneté du travailleur reconnue par votre organisme lors du recrutement + l'ancienneté acquise dans l'organisme</t>
        </r>
      </text>
    </comment>
    <comment ref="I183" authorId="1" shapeId="0" xr:uid="{8B33D046-DFAB-415B-A9C7-7A931D4FAD8E}">
      <text>
        <r>
          <rPr>
            <sz val="9"/>
            <color indexed="81"/>
            <rFont val="Tahoma"/>
            <family val="2"/>
          </rPr>
          <t xml:space="preserve">
Votre secrétariat social peut vous donner cette information</t>
        </r>
      </text>
    </comment>
    <comment ref="J183" authorId="0" shapeId="0" xr:uid="{11F230F0-C10A-4749-9478-C8764816E27E}">
      <text>
        <r>
          <rPr>
            <sz val="9"/>
            <color indexed="81"/>
            <rFont val="Tahoma"/>
            <family val="2"/>
          </rPr>
          <t xml:space="preserve">
Listez le ou les diplôme(s)/attestation(s) en lien avec la fonction au regard des exigences du CRWASS</t>
        </r>
      </text>
    </comment>
    <comment ref="K183" authorId="0" shapeId="0" xr:uid="{109A5210-221A-4052-9646-93F609AA8B99}">
      <text>
        <r>
          <rPr>
            <sz val="9"/>
            <color indexed="81"/>
            <rFont val="Tahoma"/>
            <family val="2"/>
          </rPr>
          <t xml:space="preserve">
Si le travailleur ne dispose pas des titres requis mais peut valoriser une expérience utile, mentionnez de manière détaillée cette expérience et sa durée au regard des exigences du CRWASS</t>
        </r>
      </text>
    </comment>
    <comment ref="L183" authorId="0" shapeId="0" xr:uid="{7E3E3937-729D-40A4-9E0F-03220630C0CB}">
      <text>
        <r>
          <rPr>
            <sz val="9"/>
            <color indexed="81"/>
            <rFont val="Tahoma"/>
            <family val="2"/>
          </rPr>
          <t xml:space="preserve">
temps de travail global du travailleur dans l'organisme. </t>
        </r>
        <r>
          <rPr>
            <b/>
            <sz val="9"/>
            <color indexed="81"/>
            <rFont val="Tahoma"/>
            <family val="2"/>
          </rPr>
          <t>(exprimé en %) --&gt; si 38h/s = 100%, si 4/5= 80%, etc.</t>
        </r>
      </text>
    </comment>
    <comment ref="M183" authorId="2" shapeId="0" xr:uid="{75ADA0C3-CD86-4E85-9158-976083C5772F}">
      <text>
        <r>
          <rPr>
            <b/>
            <sz val="8"/>
            <color indexed="81"/>
            <rFont val="Tahoma"/>
            <family val="2"/>
          </rPr>
          <t xml:space="preserve">Rémunérations brutes versées aux travailleurs
</t>
        </r>
        <r>
          <rPr>
            <b/>
            <u/>
            <sz val="8"/>
            <color indexed="10"/>
            <rFont val="Tahoma"/>
            <family val="2"/>
          </rPr>
          <t>EXCEPTEES</t>
        </r>
        <r>
          <rPr>
            <b/>
            <sz val="8"/>
            <color indexed="81"/>
            <rFont val="Tahoma"/>
            <family val="2"/>
          </rPr>
          <t xml:space="preserve"> celles relatives aux prime de fin d'année, pécule de vacances et pécule de sortie.</t>
        </r>
      </text>
    </comment>
    <comment ref="N183" authorId="0" shapeId="0" xr:uid="{087803A0-E81A-4C8A-878A-1B10C84171C8}">
      <text>
        <r>
          <rPr>
            <sz val="9"/>
            <color indexed="81"/>
            <rFont val="Tahoma"/>
            <family val="2"/>
          </rPr>
          <t xml:space="preserve">
Cette PFA ne comprend pas la prime complémentaire ANM qui est financée via une autre subvention</t>
        </r>
      </text>
    </comment>
    <comment ref="O183" authorId="3" shapeId="0" xr:uid="{0A34A6FB-66B6-49C5-9628-D1170CBA4C83}">
      <text>
        <r>
          <rPr>
            <b/>
            <sz val="9"/>
            <color indexed="81"/>
            <rFont val="Tahoma"/>
            <family val="2"/>
          </rPr>
          <t>Indiquer ici le montant se rapportant au pécule simple et pécule double</t>
        </r>
      </text>
    </comment>
    <comment ref="Q183" authorId="4" shapeId="0" xr:uid="{EDC51B2F-5452-41C2-B0A5-D192CD686ED1}">
      <text>
        <r>
          <rPr>
            <b/>
            <sz val="8"/>
            <color indexed="81"/>
            <rFont val="Tahoma"/>
            <family val="2"/>
          </rPr>
          <t>Cotisations ONSS employeur</t>
        </r>
      </text>
    </comment>
    <comment ref="R183" authorId="2" shapeId="0" xr:uid="{60FFF8FC-5F24-40E1-9530-6A125101F9AC}">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S183" authorId="2" shapeId="0" xr:uid="{B1CC98C6-F3C9-4DD9-A223-C0E1713608C2}">
      <text>
        <r>
          <rPr>
            <b/>
            <sz val="8"/>
            <color indexed="81"/>
            <rFont val="Tahoma"/>
            <family val="2"/>
          </rPr>
          <t xml:space="preserve">Idéalement, il convient de détailler le montant par travailleur ; à défaut, il faut partir du montant global affecté à la subvention et le diviser égalitairement sur l'ensemble des travailleurs.
</t>
        </r>
      </text>
    </comment>
    <comment ref="T183" authorId="1" shapeId="0" xr:uid="{7D894DCB-6055-4BB1-9CBD-87C15C5E0DFA}">
      <text>
        <r>
          <rPr>
            <b/>
            <sz val="9"/>
            <color indexed="81"/>
            <rFont val="Tahoma"/>
            <family val="2"/>
          </rPr>
          <t>Il s’agit des frais de déplacement entre le domicile et le lieu de travail. C'est une obligation de l'employeur.</t>
        </r>
      </text>
    </comment>
    <comment ref="U183" authorId="4" shapeId="0" xr:uid="{23A303D3-41F8-45B3-B9F1-F2955775B214}">
      <text>
        <r>
          <rPr>
            <b/>
            <sz val="8"/>
            <color indexed="81"/>
            <rFont val="Tahoma"/>
            <family val="2"/>
          </rPr>
          <t>Indiquer le montant "net" réellement pris en charge par l'employeur.
Pas obligatoire</t>
        </r>
        <r>
          <rPr>
            <sz val="8"/>
            <color indexed="81"/>
            <rFont val="Tahoma"/>
            <family val="2"/>
          </rPr>
          <t xml:space="preserve">
</t>
        </r>
      </text>
    </comment>
    <comment ref="V183" authorId="0" shapeId="0" xr:uid="{DB896118-94D5-4F2E-AECF-AB62FF5D0E44}">
      <text>
        <r>
          <rPr>
            <sz val="9"/>
            <color indexed="81"/>
            <rFont val="Tahoma"/>
            <family val="2"/>
          </rPr>
          <t xml:space="preserve">
Pourcentage moyen sur l'année du temps consacré par le travailleur à cette fonction dans le cadre de l'agrément ILI</t>
        </r>
      </text>
    </comment>
    <comment ref="W190" authorId="0" shapeId="0" xr:uid="{CE13F458-2418-488D-979C-3AF39A67E30D}">
      <text>
        <r>
          <rPr>
            <sz val="9"/>
            <color indexed="81"/>
            <rFont val="Tahoma"/>
            <family val="2"/>
          </rPr>
          <t xml:space="preserve">
cette cellule se complète automatiquement</t>
        </r>
      </text>
    </comment>
    <comment ref="X190" authorId="0" shapeId="0" xr:uid="{6FBA95FD-E4E6-4318-8F78-F8C97D0BF8AF}">
      <text>
        <r>
          <rPr>
            <sz val="9"/>
            <color indexed="81"/>
            <rFont val="Tahoma"/>
            <family val="2"/>
          </rPr>
          <t xml:space="preserve">
Cette cellule se complète automatiquement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DGO5-DRICOT Arnaud</author>
    <author>DRICOT Arnaud</author>
    <author>DGO5-LAURET Gorettie</author>
  </authors>
  <commentList>
    <comment ref="F2" authorId="0" shapeId="0" xr:uid="{C821D914-07D2-4F8A-AF50-95ECE09001D0}">
      <text>
        <r>
          <rPr>
            <sz val="9"/>
            <color indexed="81"/>
            <rFont val="Tahoma"/>
            <family val="2"/>
          </rPr>
          <t>cette case se complète automatiquement</t>
        </r>
      </text>
    </comment>
    <comment ref="N3" authorId="1" shapeId="0" xr:uid="{F82AE556-D5B8-47EB-948D-A46B1F748F64}">
      <text>
        <r>
          <rPr>
            <b/>
            <sz val="9"/>
            <color indexed="81"/>
            <rFont val="Tahoma"/>
            <charset val="1"/>
          </rPr>
          <t>Il ne s'agit pas d'un élément blocant mais d'un indicateur dans la perspective de l'application de l'article 251 §2 du CRWASS</t>
        </r>
      </text>
    </comment>
    <comment ref="K4" authorId="0" shapeId="0" xr:uid="{96A7C747-EF42-4230-BE0F-FCCE2E5F9B5B}">
      <text>
        <r>
          <rPr>
            <sz val="9"/>
            <color indexed="81"/>
            <rFont val="Tahoma"/>
            <family val="2"/>
          </rPr>
          <t>cette case se complète automatiquement</t>
        </r>
      </text>
    </comment>
    <comment ref="N4" authorId="1" shapeId="0" xr:uid="{8DD40366-77BE-4604-9614-1835CDB47CF0}">
      <text>
        <r>
          <rPr>
            <b/>
            <sz val="9"/>
            <color indexed="81"/>
            <rFont val="Tahoma"/>
            <charset val="1"/>
          </rPr>
          <t>Cette cellule se complète automatiquement</t>
        </r>
      </text>
    </comment>
    <comment ref="K5" authorId="2" shapeId="0" xr:uid="{94FD3A53-4BAA-4B2F-AAF5-17D0BCB7AA4B}">
      <text>
        <r>
          <rPr>
            <sz val="9"/>
            <color indexed="81"/>
            <rFont val="Tahoma"/>
            <family val="2"/>
          </rPr>
          <t>Cette cellule est réservée à l'administration</t>
        </r>
      </text>
    </comment>
    <comment ref="A7" authorId="0" shapeId="0" xr:uid="{8D7C0180-7D44-4D17-AC0D-A348B83BC2EF}">
      <text>
        <r>
          <rPr>
            <sz val="9"/>
            <color indexed="81"/>
            <rFont val="Tahoma"/>
            <family val="2"/>
          </rPr>
          <t xml:space="preserve">
Si vous êtes plurisubventionnés, mentionnez les montants en intégrant votre/vos clé(s) de répartition et expliquez-les dans le tableau prévu à cet effet </t>
        </r>
        <r>
          <rPr>
            <b/>
            <i/>
            <u/>
            <sz val="9"/>
            <color indexed="81"/>
            <rFont val="Tahoma"/>
            <family val="2"/>
          </rPr>
          <t>ci-dessous (voir ligne 71)</t>
        </r>
      </text>
    </comment>
    <comment ref="F7" authorId="0" shapeId="0" xr:uid="{B1272A64-A973-458A-AD7F-D7EE7C2D2CF4}">
      <text>
        <r>
          <rPr>
            <sz val="9"/>
            <color indexed="81"/>
            <rFont val="Tahoma"/>
            <family val="2"/>
          </rPr>
          <t xml:space="preserve">
cette case se complète automatiquement</t>
        </r>
      </text>
    </comment>
    <comment ref="H7" authorId="0" shapeId="0" xr:uid="{A96872F2-C479-4AFD-92E3-D8D7C3F73096}">
      <text>
        <r>
          <rPr>
            <sz val="9"/>
            <color indexed="81"/>
            <rFont val="Tahoma"/>
            <family val="2"/>
          </rPr>
          <t>Si vous êtes plurisubventionnés, mentionnez les montants en intégrant votre/vos clé(s) de répartition et expliquez-les dans le tableau prévu à cet effet</t>
        </r>
      </text>
    </comment>
    <comment ref="M7" authorId="0" shapeId="0" xr:uid="{2CA9E9AC-1578-4F92-B46C-A54799517BAB}">
      <text>
        <r>
          <rPr>
            <sz val="9"/>
            <color indexed="81"/>
            <rFont val="Tahoma"/>
            <family val="2"/>
          </rPr>
          <t>cette case se complète automatiquement</t>
        </r>
      </text>
    </comment>
    <comment ref="F9" authorId="0" shapeId="0" xr:uid="{E9028668-5EE5-4636-B6D1-C931B3CEEA72}">
      <text>
        <r>
          <rPr>
            <sz val="9"/>
            <color indexed="81"/>
            <rFont val="Tahoma"/>
            <family val="2"/>
          </rPr>
          <t xml:space="preserve">
cette case se complète automatiquement</t>
        </r>
      </text>
    </comment>
    <comment ref="M9" authorId="0" shapeId="0" xr:uid="{CA40BC52-8097-4F23-BB11-EB8C53882F18}">
      <text>
        <r>
          <rPr>
            <sz val="9"/>
            <color indexed="81"/>
            <rFont val="Tahoma"/>
            <family val="2"/>
          </rPr>
          <t>cette case se complète automatiquement</t>
        </r>
      </text>
    </comment>
    <comment ref="F10" authorId="0" shapeId="0" xr:uid="{63608F37-7489-4E35-A539-F40813041504}">
      <text>
        <r>
          <rPr>
            <sz val="9"/>
            <color indexed="81"/>
            <rFont val="Tahoma"/>
            <family val="2"/>
          </rPr>
          <t xml:space="preserve">
cette case se complète automatiquement</t>
        </r>
      </text>
    </comment>
    <comment ref="M13" authorId="0" shapeId="0" xr:uid="{EF0E7B4D-916A-4735-86E3-A22BB1FEF67D}">
      <text>
        <r>
          <rPr>
            <sz val="9"/>
            <color indexed="81"/>
            <rFont val="Tahoma"/>
            <family val="2"/>
          </rPr>
          <t>cette case se complète automatiquement</t>
        </r>
      </text>
    </comment>
    <comment ref="F17" authorId="0" shapeId="0" xr:uid="{4AADC288-2246-4337-8033-F1F81E26302A}">
      <text>
        <r>
          <rPr>
            <sz val="9"/>
            <color indexed="81"/>
            <rFont val="Tahoma"/>
            <family val="2"/>
          </rPr>
          <t xml:space="preserve">
cette case se complète automatiquement</t>
        </r>
      </text>
    </comment>
    <comment ref="M18" authorId="0" shapeId="0" xr:uid="{9C9E87DF-261C-4AFC-B215-C137625FFD52}">
      <text>
        <r>
          <rPr>
            <sz val="9"/>
            <color indexed="81"/>
            <rFont val="Tahoma"/>
            <family val="2"/>
          </rPr>
          <t>cette case se complète automatiquement</t>
        </r>
      </text>
    </comment>
    <comment ref="F27" authorId="0" shapeId="0" xr:uid="{A66BD911-144D-40D8-BD8D-FB66F5443354}">
      <text>
        <r>
          <rPr>
            <sz val="9"/>
            <color indexed="81"/>
            <rFont val="Tahoma"/>
            <family val="2"/>
          </rPr>
          <t xml:space="preserve">
cette case se complète automatiquement</t>
        </r>
      </text>
    </comment>
    <comment ref="F29" authorId="0" shapeId="0" xr:uid="{35A8975B-A333-47C9-8CD0-916FE0B93720}">
      <text>
        <r>
          <rPr>
            <sz val="9"/>
            <color indexed="81"/>
            <rFont val="Tahoma"/>
            <family val="2"/>
          </rPr>
          <t>cette case se complète automatiquement</t>
        </r>
      </text>
    </comment>
    <comment ref="F36" authorId="0" shapeId="0" xr:uid="{86204EB4-CF3D-4BDB-88A1-7B46098F38D3}">
      <text>
        <r>
          <rPr>
            <sz val="9"/>
            <color indexed="81"/>
            <rFont val="Tahoma"/>
            <family val="2"/>
          </rPr>
          <t xml:space="preserve">
cette case se complète automatiquement</t>
        </r>
      </text>
    </comment>
    <comment ref="F42" authorId="0" shapeId="0" xr:uid="{21891291-52CD-40FF-A28F-588755E7C9F6}">
      <text>
        <r>
          <rPr>
            <sz val="9"/>
            <color indexed="81"/>
            <rFont val="Tahoma"/>
            <family val="2"/>
          </rPr>
          <t xml:space="preserve">
cette case se complète automatiquement</t>
        </r>
      </text>
    </comment>
    <comment ref="M42" authorId="0" shapeId="0" xr:uid="{4F5C9889-26C9-48D4-89F7-1900A4F4D011}">
      <text>
        <r>
          <rPr>
            <sz val="9"/>
            <color indexed="81"/>
            <rFont val="Tahoma"/>
            <family val="2"/>
          </rPr>
          <t xml:space="preserve">
cette case se complète automatiquement</t>
        </r>
      </text>
    </comment>
    <comment ref="F43" authorId="0" shapeId="0" xr:uid="{469B0390-98E7-4F09-9BA7-9EEADDEFB628}">
      <text>
        <r>
          <rPr>
            <sz val="9"/>
            <color indexed="81"/>
            <rFont val="Tahoma"/>
            <family val="2"/>
          </rPr>
          <t xml:space="preserve">
cette case se complète automatiquement</t>
        </r>
      </text>
    </comment>
    <comment ref="F46" authorId="0" shapeId="0" xr:uid="{0335662A-422A-444A-BD48-18686EF3E00B}">
      <text>
        <r>
          <rPr>
            <sz val="9"/>
            <color indexed="81"/>
            <rFont val="Tahoma"/>
            <family val="2"/>
          </rPr>
          <t xml:space="preserve">
pour les frais de déplacement des primo-arrivants dans le cadre d'un parcours d'intégration</t>
        </r>
      </text>
    </comment>
    <comment ref="F47" authorId="0" shapeId="0" xr:uid="{31F75094-0142-48EE-AF0D-5B7C311630E2}">
      <text>
        <r>
          <rPr>
            <sz val="9"/>
            <color indexed="81"/>
            <rFont val="Tahoma"/>
            <family val="2"/>
          </rPr>
          <t xml:space="preserve">
cette case se complète automatiquement</t>
        </r>
      </text>
    </comment>
    <comment ref="M48" authorId="0" shapeId="0" xr:uid="{F17157A6-C765-41D1-9E30-048F160AE62D}">
      <text>
        <r>
          <rPr>
            <sz val="9"/>
            <color indexed="81"/>
            <rFont val="Tahoma"/>
            <family val="2"/>
          </rPr>
          <t xml:space="preserve">
cette case se complète automatiquement</t>
        </r>
      </text>
    </comment>
    <comment ref="F49" authorId="0" shapeId="0" xr:uid="{D809C0D8-2C0E-4B4F-843E-6BA47DE14DC9}">
      <text>
        <r>
          <rPr>
            <sz val="9"/>
            <color indexed="81"/>
            <rFont val="Tahoma"/>
            <family val="2"/>
          </rPr>
          <t xml:space="preserve">
cette case se complète automatiquement</t>
        </r>
      </text>
    </comment>
    <comment ref="F57" authorId="0" shapeId="0" xr:uid="{590211D1-EF81-438F-86B6-5845FD5B6919}">
      <text>
        <r>
          <rPr>
            <sz val="9"/>
            <color indexed="81"/>
            <rFont val="Tahoma"/>
            <family val="2"/>
          </rPr>
          <t xml:space="preserve">
cette case se complète automatiquement</t>
        </r>
      </text>
    </comment>
    <comment ref="F63" authorId="0" shapeId="0" xr:uid="{0646943E-29B3-4DCB-9887-0CFC14DA4F01}">
      <text>
        <r>
          <rPr>
            <sz val="9"/>
            <color indexed="81"/>
            <rFont val="Tahoma"/>
            <family val="2"/>
          </rPr>
          <t xml:space="preserve">
cette case se complète automatiquement</t>
        </r>
      </text>
    </comment>
    <comment ref="B71" authorId="0" shapeId="0" xr:uid="{ED5F44F2-1683-46AC-A7F6-4DAB9689EA69}">
      <text>
        <r>
          <rPr>
            <sz val="9"/>
            <color indexed="81"/>
            <rFont val="Tahoma"/>
            <family val="2"/>
          </rPr>
          <t xml:space="preserve">
</t>
        </r>
        <r>
          <rPr>
            <b/>
            <i/>
            <u/>
            <sz val="9"/>
            <color indexed="81"/>
            <rFont val="Tahoma"/>
            <family val="2"/>
          </rPr>
          <t xml:space="preserve"> Les infos viennent automatiquement de la feuille "prévisions activités 2021".</t>
        </r>
      </text>
    </comment>
    <comment ref="F71" authorId="0" shapeId="0" xr:uid="{6B3C0287-A6ED-4EB4-A83F-13205839974F}">
      <text>
        <r>
          <rPr>
            <sz val="9"/>
            <color indexed="81"/>
            <rFont val="Tahoma"/>
            <family val="2"/>
          </rPr>
          <t xml:space="preserve">
cette case se complète automatiquement</t>
        </r>
      </text>
    </comment>
    <comment ref="F72" authorId="0" shapeId="0" xr:uid="{1009EFE7-B3B9-44B4-B2AB-7C55E61BA3B8}">
      <text>
        <r>
          <rPr>
            <sz val="9"/>
            <color indexed="81"/>
            <rFont val="Tahoma"/>
            <family val="2"/>
          </rPr>
          <t xml:space="preserve">
cette case se complète automatiquement</t>
        </r>
      </text>
    </comment>
    <comment ref="F74" authorId="0" shapeId="0" xr:uid="{47F940D7-2BD5-4A43-AD34-D6A59458DE75}">
      <text>
        <r>
          <rPr>
            <sz val="9"/>
            <color indexed="81"/>
            <rFont val="Tahoma"/>
            <family val="2"/>
          </rPr>
          <t xml:space="preserve">
cette case se complète automatiquement</t>
        </r>
      </text>
    </comment>
    <comment ref="F75" authorId="0" shapeId="0" xr:uid="{A112FCAE-95F7-4EFA-A8C7-99D78B495828}">
      <text>
        <r>
          <rPr>
            <sz val="9"/>
            <color indexed="81"/>
            <rFont val="Tahoma"/>
            <family val="2"/>
          </rPr>
          <t>cette case se complète automatiquement</t>
        </r>
      </text>
    </comment>
    <comment ref="F76" authorId="0" shapeId="0" xr:uid="{DA9BB3B6-0543-4FAA-AD34-DB34ED57D09F}">
      <text>
        <r>
          <rPr>
            <sz val="9"/>
            <color indexed="81"/>
            <rFont val="Tahoma"/>
            <family val="2"/>
          </rPr>
          <t xml:space="preserve">
cette case se complète automatiquement</t>
        </r>
      </text>
    </comment>
    <comment ref="F77" authorId="0" shapeId="0" xr:uid="{9B8CF076-A271-41D3-BDE3-25D9B66DDAC1}">
      <text>
        <r>
          <rPr>
            <sz val="9"/>
            <color indexed="81"/>
            <rFont val="Tahoma"/>
            <family val="2"/>
          </rPr>
          <t xml:space="preserve">
cette case se complète automatiquement</t>
        </r>
      </text>
    </comment>
    <comment ref="F78" authorId="0" shapeId="0" xr:uid="{77DA43B3-4BB6-48CD-AB36-2A4A4FD88A1B}">
      <text>
        <r>
          <rPr>
            <sz val="9"/>
            <color indexed="81"/>
            <rFont val="Tahoma"/>
            <family val="2"/>
          </rPr>
          <t xml:space="preserve">
cette case se complète automatiquement</t>
        </r>
      </text>
    </comment>
    <comment ref="F79" authorId="0" shapeId="0" xr:uid="{F95A5EF4-B71E-4A73-ADC5-5B36A27F584B}">
      <text>
        <r>
          <rPr>
            <sz val="9"/>
            <color indexed="81"/>
            <rFont val="Tahoma"/>
            <family val="2"/>
          </rPr>
          <t xml:space="preserve">
cette case se complète automatiquement</t>
        </r>
      </text>
    </comment>
    <comment ref="F80" authorId="1" shapeId="0" xr:uid="{7D2B1AEA-58B3-4AF0-868A-B32ED7C78930}">
      <text>
        <r>
          <rPr>
            <b/>
            <sz val="9"/>
            <color indexed="81"/>
            <rFont val="Tahoma"/>
            <family val="2"/>
          </rPr>
          <t>Cette case se complète automatiquement</t>
        </r>
      </text>
    </comment>
    <comment ref="F81" authorId="1" shapeId="0" xr:uid="{EDB33424-0FF1-4904-BA07-B07A988F6D0A}">
      <text>
        <r>
          <rPr>
            <b/>
            <sz val="9"/>
            <color indexed="81"/>
            <rFont val="Tahoma"/>
            <family val="2"/>
          </rPr>
          <t>Cette case se complète automatiquement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DGO5-DRICOT Arnaud</author>
  </authors>
  <commentList>
    <comment ref="C6" authorId="0" shapeId="0" xr:uid="{F0CB205E-505F-4251-8F25-1AC82B81430D}">
      <text>
        <r>
          <rPr>
            <sz val="9"/>
            <color indexed="81"/>
            <rFont val="Tahoma"/>
            <family val="2"/>
          </rPr>
          <t xml:space="preserve">Se complète automatiquement
</t>
        </r>
      </text>
    </comment>
    <comment ref="C8" authorId="0" shapeId="0" xr:uid="{F7D34B4C-38BE-4575-ADFE-CF45EC3EDC1A}">
      <text>
        <r>
          <rPr>
            <b/>
            <sz val="9"/>
            <color indexed="81"/>
            <rFont val="Tahoma"/>
            <family val="2"/>
          </rPr>
          <t>Se complète automatiquement</t>
        </r>
      </text>
    </comment>
    <comment ref="C10" authorId="0" shapeId="0" xr:uid="{91A74A4D-E3BD-49C1-8142-7432449814F3}">
      <text>
        <r>
          <rPr>
            <b/>
            <sz val="9"/>
            <color indexed="81"/>
            <rFont val="Tahoma"/>
            <family val="2"/>
          </rPr>
          <t>Se complète automatiquement</t>
        </r>
        <r>
          <rPr>
            <sz val="9"/>
            <color indexed="81"/>
            <rFont val="Tahoma"/>
            <family val="2"/>
          </rPr>
          <t xml:space="preserve">
</t>
        </r>
      </text>
    </comment>
    <comment ref="C15" authorId="0" shapeId="0" xr:uid="{C293AB5A-8FC1-4403-AD59-2789AD72C828}">
      <text>
        <r>
          <rPr>
            <b/>
            <sz val="9"/>
            <color indexed="81"/>
            <rFont val="Tahoma"/>
            <family val="2"/>
          </rPr>
          <t>Se complète automatiquement</t>
        </r>
        <r>
          <rPr>
            <sz val="9"/>
            <color indexed="81"/>
            <rFont val="Tahoma"/>
            <family val="2"/>
          </rPr>
          <t xml:space="preserve">
</t>
        </r>
      </text>
    </comment>
    <comment ref="C17" authorId="0" shapeId="0" xr:uid="{C6BF5EBF-2689-4041-B717-A8A6F90E6148}">
      <text>
        <r>
          <rPr>
            <b/>
            <sz val="9"/>
            <color indexed="81"/>
            <rFont val="Tahoma"/>
            <family val="2"/>
          </rPr>
          <t>Se complète automatiquement</t>
        </r>
      </text>
    </comment>
    <comment ref="C19" authorId="0" shapeId="0" xr:uid="{7EDBB16A-6CFC-4D1F-9634-AEB7AAE1DD76}">
      <text>
        <r>
          <rPr>
            <b/>
            <sz val="9"/>
            <color indexed="81"/>
            <rFont val="Tahoma"/>
            <family val="2"/>
          </rPr>
          <t>Se complète automatiquement</t>
        </r>
      </text>
    </comment>
    <comment ref="C24" authorId="0" shapeId="0" xr:uid="{3B3DC91A-C56A-4DB7-A000-C8AF8362322D}">
      <text>
        <r>
          <rPr>
            <b/>
            <sz val="9"/>
            <color indexed="81"/>
            <rFont val="Tahoma"/>
            <family val="2"/>
          </rPr>
          <t>Se complète automatiquement</t>
        </r>
        <r>
          <rPr>
            <sz val="9"/>
            <color indexed="81"/>
            <rFont val="Tahoma"/>
            <family val="2"/>
          </rPr>
          <t xml:space="preserve">
</t>
        </r>
      </text>
    </comment>
    <comment ref="C26" authorId="0" shapeId="0" xr:uid="{4B472960-CD4A-47A9-920E-7A59A8E268BA}">
      <text>
        <r>
          <rPr>
            <b/>
            <sz val="9"/>
            <color indexed="81"/>
            <rFont val="Tahoma"/>
            <family val="2"/>
          </rPr>
          <t>Se complète automatiquement</t>
        </r>
      </text>
    </comment>
    <comment ref="C28" authorId="0" shapeId="0" xr:uid="{962D9E01-BB84-400F-908B-153C62A5E33E}">
      <text>
        <r>
          <rPr>
            <b/>
            <sz val="9"/>
            <color indexed="81"/>
            <rFont val="Tahoma"/>
            <family val="2"/>
          </rPr>
          <t>Se complète automatiquement</t>
        </r>
      </text>
    </comment>
    <comment ref="C33" authorId="0" shapeId="0" xr:uid="{BD17BAA9-CC76-44E1-AD44-34BCA21A757D}">
      <text>
        <r>
          <rPr>
            <b/>
            <sz val="9"/>
            <color indexed="81"/>
            <rFont val="Tahoma"/>
            <family val="2"/>
          </rPr>
          <t>Se complète automatiquement</t>
        </r>
        <r>
          <rPr>
            <sz val="9"/>
            <color indexed="81"/>
            <rFont val="Tahoma"/>
            <family val="2"/>
          </rPr>
          <t xml:space="preserve">
</t>
        </r>
      </text>
    </comment>
    <comment ref="C35" authorId="0" shapeId="0" xr:uid="{3851630D-7447-4F70-85FA-5C076186FFB0}">
      <text>
        <r>
          <rPr>
            <b/>
            <sz val="9"/>
            <color indexed="81"/>
            <rFont val="Tahoma"/>
            <family val="2"/>
          </rPr>
          <t>Se complète automatiquement</t>
        </r>
        <r>
          <rPr>
            <sz val="9"/>
            <color indexed="81"/>
            <rFont val="Tahoma"/>
            <family val="2"/>
          </rPr>
          <t xml:space="preserve">
</t>
        </r>
      </text>
    </comment>
    <comment ref="C37" authorId="0" shapeId="0" xr:uid="{D59830A8-5D06-456C-9FF8-8B59BA4FA4C7}">
      <text>
        <r>
          <rPr>
            <b/>
            <sz val="9"/>
            <color indexed="81"/>
            <rFont val="Tahoma"/>
            <family val="2"/>
          </rPr>
          <t>Se complète automatiquement</t>
        </r>
      </text>
    </comment>
    <comment ref="C42" authorId="0" shapeId="0" xr:uid="{EC5C7FDB-52BA-4AD2-905E-743DC242C7C6}">
      <text>
        <r>
          <rPr>
            <b/>
            <sz val="9"/>
            <color indexed="81"/>
            <rFont val="Tahoma"/>
            <family val="2"/>
          </rPr>
          <t>Se complète automatiquement</t>
        </r>
        <r>
          <rPr>
            <sz val="9"/>
            <color indexed="81"/>
            <rFont val="Tahoma"/>
            <family val="2"/>
          </rPr>
          <t xml:space="preserve">
</t>
        </r>
      </text>
    </comment>
    <comment ref="C44" authorId="0" shapeId="0" xr:uid="{355BF406-0571-413E-BCFC-CF65944F8F5F}">
      <text>
        <r>
          <rPr>
            <b/>
            <sz val="9"/>
            <color indexed="81"/>
            <rFont val="Tahoma"/>
            <family val="2"/>
          </rPr>
          <t>Se complète automatiquement</t>
        </r>
        <r>
          <rPr>
            <sz val="9"/>
            <color indexed="81"/>
            <rFont val="Tahoma"/>
            <family val="2"/>
          </rPr>
          <t xml:space="preserve">
</t>
        </r>
      </text>
    </comment>
    <comment ref="C46" authorId="0" shapeId="0" xr:uid="{F3E3FFBA-03FA-47A7-9032-41493C6BDCBC}">
      <text>
        <r>
          <rPr>
            <b/>
            <sz val="9"/>
            <color indexed="81"/>
            <rFont val="Tahoma"/>
            <family val="2"/>
          </rPr>
          <t>Se complète automatiquement</t>
        </r>
      </text>
    </comment>
    <comment ref="C51" authorId="0" shapeId="0" xr:uid="{DBA6479D-BDB0-4989-A5FC-2084C76A1729}">
      <text>
        <r>
          <rPr>
            <b/>
            <sz val="9"/>
            <color indexed="81"/>
            <rFont val="Tahoma"/>
            <family val="2"/>
          </rPr>
          <t>Se complète automatiquement</t>
        </r>
        <r>
          <rPr>
            <sz val="9"/>
            <color indexed="81"/>
            <rFont val="Tahoma"/>
            <family val="2"/>
          </rPr>
          <t xml:space="preserve">
</t>
        </r>
      </text>
    </comment>
    <comment ref="C53" authorId="0" shapeId="0" xr:uid="{5CDDD3D7-0DC7-44B0-9F71-029097A4538A}">
      <text>
        <r>
          <rPr>
            <b/>
            <sz val="9"/>
            <color indexed="81"/>
            <rFont val="Tahoma"/>
            <family val="2"/>
          </rPr>
          <t>Se complète automatiquement</t>
        </r>
        <r>
          <rPr>
            <sz val="9"/>
            <color indexed="81"/>
            <rFont val="Tahoma"/>
            <family val="2"/>
          </rPr>
          <t xml:space="preserve">
</t>
        </r>
      </text>
    </comment>
    <comment ref="C55" authorId="0" shapeId="0" xr:uid="{89FDD63B-E7D6-42DE-BA51-0D70557B1279}">
      <text>
        <r>
          <rPr>
            <b/>
            <sz val="9"/>
            <color indexed="81"/>
            <rFont val="Tahoma"/>
            <family val="2"/>
          </rPr>
          <t>Se complète automatiquement</t>
        </r>
      </text>
    </comment>
  </commentList>
</comments>
</file>

<file path=xl/sharedStrings.xml><?xml version="1.0" encoding="utf-8"?>
<sst xmlns="http://schemas.openxmlformats.org/spreadsheetml/2006/main" count="723" uniqueCount="298">
  <si>
    <t>Frais postaux</t>
  </si>
  <si>
    <t>Publicité</t>
  </si>
  <si>
    <t xml:space="preserve">        </t>
  </si>
  <si>
    <t>Publications</t>
  </si>
  <si>
    <t xml:space="preserve">           </t>
  </si>
  <si>
    <t xml:space="preserve">              </t>
  </si>
  <si>
    <t>66        Charges exceptionnelles</t>
  </si>
  <si>
    <t>Autres</t>
  </si>
  <si>
    <t>Charges locatives et entretiens</t>
  </si>
  <si>
    <t>Fournitures</t>
  </si>
  <si>
    <t>Rétributions de tiers</t>
  </si>
  <si>
    <t>Loyers des locaux permanents</t>
  </si>
  <si>
    <t>Locations ponctuelles</t>
  </si>
  <si>
    <t>Location matériel</t>
  </si>
  <si>
    <t>Entretien des locaux</t>
  </si>
  <si>
    <t>Entretien du matériel</t>
  </si>
  <si>
    <t>Fournitures de bureau</t>
  </si>
  <si>
    <t>Fournitures informatiques</t>
  </si>
  <si>
    <t>Produits d'entretien</t>
  </si>
  <si>
    <t>Eau</t>
  </si>
  <si>
    <t>Electricité</t>
  </si>
  <si>
    <t>Gaz - Mazout</t>
  </si>
  <si>
    <t>Commissions</t>
  </si>
  <si>
    <t>Honoraires, vacation</t>
  </si>
  <si>
    <t>Avocats</t>
  </si>
  <si>
    <t>Expert comptable</t>
  </si>
  <si>
    <t>Réviseur</t>
  </si>
  <si>
    <t>Secrétariat social</t>
  </si>
  <si>
    <t>Service de nettoyage</t>
  </si>
  <si>
    <t>Assurances non relatives au personnel</t>
  </si>
  <si>
    <t>Incendie</t>
  </si>
  <si>
    <t>Vol</t>
  </si>
  <si>
    <t>Responsabilité civile</t>
  </si>
  <si>
    <t>Véhicules</t>
  </si>
  <si>
    <t>Direction de l’Egalité des Chances et de l’Intégration</t>
  </si>
  <si>
    <t>Nom, Prénom :</t>
  </si>
  <si>
    <t>Fonction :</t>
  </si>
  <si>
    <t>Téléphone :</t>
  </si>
  <si>
    <t>Courriel :</t>
  </si>
  <si>
    <r>
      <t>IBAN (</t>
    </r>
    <r>
      <rPr>
        <i/>
        <sz val="10"/>
        <color theme="1"/>
        <rFont val="Arial"/>
        <family val="2"/>
      </rPr>
      <t>International Bank Account Number) :</t>
    </r>
  </si>
  <si>
    <r>
      <t>BIC (</t>
    </r>
    <r>
      <rPr>
        <i/>
        <sz val="10"/>
        <color theme="1"/>
        <rFont val="Arial"/>
        <family val="2"/>
      </rPr>
      <t>Bank Identifier Code) :</t>
    </r>
  </si>
  <si>
    <t xml:space="preserve">Formulaire à destination des Initiatives locales d’Intégration agréées </t>
  </si>
  <si>
    <t>1.</t>
  </si>
  <si>
    <t>Dénomination de votre association</t>
  </si>
  <si>
    <t>Responsable </t>
  </si>
  <si>
    <t>Contact (personne à contacter au sein de votre organisation)</t>
  </si>
  <si>
    <t>Compte bancaire</t>
  </si>
  <si>
    <t>Groupe 1</t>
  </si>
  <si>
    <t>Groupe 2</t>
  </si>
  <si>
    <t>Groupe 4</t>
  </si>
  <si>
    <t>Groupe 5</t>
  </si>
  <si>
    <t>Formation à la langue française </t>
  </si>
  <si>
    <t xml:space="preserve">Avez-vous fait appel à d'autres organismes pour dispenser la formation ? </t>
  </si>
  <si>
    <t xml:space="preserve">Cette activité a-t-elle été réalisée ? </t>
  </si>
  <si>
    <t>PARTENAIRE 1</t>
  </si>
  <si>
    <t>Nom :</t>
  </si>
  <si>
    <t>Contact :</t>
  </si>
  <si>
    <t>PARTENAIRE 2</t>
  </si>
  <si>
    <t>PARTENAIRE 3</t>
  </si>
  <si>
    <t>PARTENAIRE 4</t>
  </si>
  <si>
    <t xml:space="preserve">Par rapport à votre constat de départ et aux objectifs formulés dans votre demande, quel(s) </t>
  </si>
  <si>
    <t>changement(s) significatif(s) avez-vous pu observer ?</t>
  </si>
  <si>
    <t>Nombre participants</t>
  </si>
  <si>
    <t>Groupe 3</t>
  </si>
  <si>
    <t>Groupe 6</t>
  </si>
  <si>
    <t>Groupe 7</t>
  </si>
  <si>
    <t>Groupe 8</t>
  </si>
  <si>
    <t>Groupe 9</t>
  </si>
  <si>
    <t>Groupe 10</t>
  </si>
  <si>
    <t>Niveau (1)</t>
  </si>
  <si>
    <t>Par groupe, précisez le nombre de participants, le niveau et la fréquence des cours.</t>
  </si>
  <si>
    <t xml:space="preserve">ALPHA FLE / A1.2 - ALPHA FLE / A2 - FLE de base /A1.1 - FLE de base / A1.2 - FLE de base / A2 - FLE / A1.1 - </t>
  </si>
  <si>
    <t>2.</t>
  </si>
  <si>
    <t>Formation à la citoyenneté</t>
  </si>
  <si>
    <t>3.</t>
  </si>
  <si>
    <t>Aide juridique spécialisée en droit des étrangers</t>
  </si>
  <si>
    <t xml:space="preserve">Avez-vous fait appel à d'autres organismes pour dispenser ces activités ? </t>
  </si>
  <si>
    <t>Veuillez préciser :</t>
  </si>
  <si>
    <t>contrat ou de la convention en annexe</t>
  </si>
  <si>
    <r>
      <t>[1]</t>
    </r>
    <r>
      <rPr>
        <sz val="8"/>
        <color theme="1"/>
        <rFont val="Arial"/>
        <family val="2"/>
      </rPr>
      <t xml:space="preserve"> Choix possibles pour le niveau : ALPHA / 1 - ALPHA / 2 - ALPHA / 3 - ALPHA / 4 - ALPHA FLE / A1.1</t>
    </r>
  </si>
  <si>
    <t>4.</t>
  </si>
  <si>
    <r>
      <t>I.</t>
    </r>
    <r>
      <rPr>
        <b/>
        <sz val="7"/>
        <color theme="1"/>
        <rFont val="Arial"/>
        <family val="2"/>
      </rPr>
      <t>  </t>
    </r>
    <r>
      <rPr>
        <b/>
        <u/>
        <sz val="14"/>
        <color theme="1"/>
        <rFont val="Arial"/>
        <family val="2"/>
      </rPr>
      <t>Données relatives à l’organisation</t>
    </r>
  </si>
  <si>
    <t>Num BCE :</t>
  </si>
  <si>
    <t>N° agrément :</t>
  </si>
  <si>
    <t>FLE</t>
  </si>
  <si>
    <t>Citoyenneté</t>
  </si>
  <si>
    <t xml:space="preserve">61             </t>
  </si>
  <si>
    <t>6150      Frais de réception et d’accueil</t>
  </si>
  <si>
    <r>
      <t xml:space="preserve"> </t>
    </r>
    <r>
      <rPr>
        <b/>
        <sz val="10"/>
        <color theme="1"/>
        <rFont val="Arial"/>
        <family val="2"/>
      </rPr>
      <t xml:space="preserve">                                         </t>
    </r>
  </si>
  <si>
    <t>NOM DE L'ASSOCIATION :</t>
  </si>
  <si>
    <t>Personnel</t>
  </si>
  <si>
    <t>Administrateurs</t>
  </si>
  <si>
    <t>SERVICES ET BIENS DIVERS</t>
  </si>
  <si>
    <t>6141 </t>
  </si>
  <si>
    <t>Abonnements</t>
  </si>
  <si>
    <t>Activités – Documentation</t>
  </si>
  <si>
    <t>Frais de réception et d'accueil</t>
  </si>
  <si>
    <t>Frais d’animation</t>
  </si>
  <si>
    <t>Petit matériel pédagogique</t>
  </si>
  <si>
    <t>Achat documentation</t>
  </si>
  <si>
    <t>Projets particuliers</t>
  </si>
  <si>
    <t>PTT</t>
  </si>
  <si>
    <t>Téléphone</t>
  </si>
  <si>
    <t>Fax – Internet</t>
  </si>
  <si>
    <r>
      <rPr>
        <b/>
        <sz val="10"/>
        <color theme="1"/>
        <rFont val="Arial"/>
        <family val="2"/>
      </rPr>
      <t>Promotion des activités développées</t>
    </r>
    <r>
      <rPr>
        <sz val="10"/>
        <color theme="1"/>
        <rFont val="Arial"/>
        <family val="2"/>
      </rPr>
      <t xml:space="preserve">      </t>
    </r>
  </si>
  <si>
    <r>
      <t>Frais de représentation :</t>
    </r>
    <r>
      <rPr>
        <b/>
        <sz val="10"/>
        <color theme="1"/>
        <rFont val="Arial"/>
        <family val="2"/>
      </rPr>
      <t xml:space="preserve"> NON ADMIS</t>
    </r>
  </si>
  <si>
    <t>Cotisations</t>
  </si>
  <si>
    <t>62 </t>
  </si>
  <si>
    <t>Rémunération et avantages sociaux directs</t>
  </si>
  <si>
    <r>
      <t xml:space="preserve">Dons et libéralités :  </t>
    </r>
    <r>
      <rPr>
        <b/>
        <sz val="10"/>
        <color theme="1"/>
        <rFont val="Arial"/>
        <family val="2"/>
      </rPr>
      <t>NON ADMIS</t>
    </r>
    <r>
      <rPr>
        <sz val="10"/>
        <color theme="1"/>
        <rFont val="Arial"/>
        <family val="2"/>
      </rPr>
      <t xml:space="preserve"> </t>
    </r>
  </si>
  <si>
    <t>REMUNERATIONS ET CHARGES SOCIALES</t>
  </si>
  <si>
    <t>Service médical</t>
  </si>
  <si>
    <t>Abonnements sociaux</t>
  </si>
  <si>
    <t>Chèques repas</t>
  </si>
  <si>
    <t>70 </t>
  </si>
  <si>
    <t>Autres charges d’exploitation</t>
  </si>
  <si>
    <t>Charges financières : NON ADMIS</t>
  </si>
  <si>
    <t>VARIATION STOCKS ET COMMANDES</t>
  </si>
  <si>
    <t>COTISATIONS, DONS, LEGS ET SUBSIDES</t>
  </si>
  <si>
    <t>Cotisations membres associés</t>
  </si>
  <si>
    <t>Cotisations membres adhérents</t>
  </si>
  <si>
    <t>Dons</t>
  </si>
  <si>
    <t>Legs</t>
  </si>
  <si>
    <t>APE</t>
  </si>
  <si>
    <t>Autre</t>
  </si>
  <si>
    <t>Province</t>
  </si>
  <si>
    <t>Commune</t>
  </si>
  <si>
    <t>AUTRES PRODUITS D'EXPLOITATION</t>
  </si>
  <si>
    <t>Recettes d'activités</t>
  </si>
  <si>
    <t>Plus-value s/réalis. immobilisations corporelles</t>
  </si>
  <si>
    <t>Plus-value s/réalis. créances commerciales</t>
  </si>
  <si>
    <t>Produits d’exploitation divers</t>
  </si>
  <si>
    <t>PRODUITS FINANCIERS</t>
  </si>
  <si>
    <t>Produits des immobilisations financières</t>
  </si>
  <si>
    <t>Produits des actifs circulants</t>
  </si>
  <si>
    <t>Plus-value s/réalisation actifs circulants</t>
  </si>
  <si>
    <t>Produits financiers divers</t>
  </si>
  <si>
    <t>PRODUITS EXCEPTIONNELS</t>
  </si>
  <si>
    <t>Nombre d'heures /semaine</t>
  </si>
  <si>
    <t>Niveau (AOC, FIC)</t>
  </si>
  <si>
    <t>Frais de photocopies</t>
  </si>
  <si>
    <t>Petit matériel de bureau</t>
  </si>
  <si>
    <t>Accompagnement social</t>
  </si>
  <si>
    <t xml:space="preserve">Remarque et/ou Commentaire: </t>
  </si>
  <si>
    <t>Accompagnement juridique spécialsié en droit des étrangers</t>
  </si>
  <si>
    <t xml:space="preserve">
</t>
  </si>
  <si>
    <t>du …/… au …/…</t>
  </si>
  <si>
    <t>FLE / A1.2 - FLE / A2 FLE / B1 - FLE / B2 - REMISE A NIVEAU - Table de conversation</t>
  </si>
  <si>
    <t>Nombre total d'heures de formation (face à face pédagogique sans multiplier par le nombre d'apprenants!)</t>
  </si>
  <si>
    <t>nombre de personnes accompagnées</t>
  </si>
  <si>
    <t>nombre d’entrevues réalisées</t>
  </si>
  <si>
    <t>nombre de permanences par semaine</t>
  </si>
  <si>
    <t>Oui/Non</t>
  </si>
  <si>
    <t xml:space="preserve">nombre de dossiers « ouverts » </t>
  </si>
  <si>
    <t>nombre de dossiers « ouverts »</t>
  </si>
  <si>
    <t>nombre d’heures de permanence sur l'année</t>
  </si>
  <si>
    <t>CHIFFRE D'AFFAIRE</t>
  </si>
  <si>
    <t>NOM</t>
  </si>
  <si>
    <t>Type de contrat</t>
  </si>
  <si>
    <t>Diplôme(s)/Attestation(s)</t>
  </si>
  <si>
    <t>Expérience utile</t>
  </si>
  <si>
    <t>% affecté à l'action</t>
  </si>
  <si>
    <t>CDI</t>
  </si>
  <si>
    <t>CDD</t>
  </si>
  <si>
    <t>Bénévole</t>
  </si>
  <si>
    <t>Vacataire</t>
  </si>
  <si>
    <t>ALE</t>
  </si>
  <si>
    <t>Prénom</t>
  </si>
  <si>
    <t>Aide(s) à l'emploi</t>
  </si>
  <si>
    <t>RESULTAT DU BUDGET PREVISIONNEL :</t>
  </si>
  <si>
    <t>Article 60</t>
  </si>
  <si>
    <t>nombre d'heures de permanence par semaine</t>
  </si>
  <si>
    <r>
      <t xml:space="preserve">Du …/… au …/…
</t>
    </r>
    <r>
      <rPr>
        <sz val="9"/>
        <color theme="1"/>
        <rFont val="Arial"/>
        <family val="2"/>
      </rPr>
      <t>(</t>
    </r>
    <r>
      <rPr>
        <u/>
        <sz val="9"/>
        <color theme="1"/>
        <rFont val="Arial"/>
        <family val="2"/>
      </rPr>
      <t>Précisez s'il s'agit de cours en horaire décalé</t>
    </r>
    <r>
      <rPr>
        <sz val="9"/>
        <color theme="1"/>
        <rFont val="Arial"/>
        <family val="2"/>
      </rPr>
      <t>)</t>
    </r>
  </si>
  <si>
    <t>Nombre total d'heures en présentiel</t>
  </si>
  <si>
    <t>Nombre total d'heures en distanciel</t>
  </si>
  <si>
    <t>Lieu (si adresse différente du siège social)</t>
  </si>
  <si>
    <t>MONTANT OCTROYE</t>
  </si>
  <si>
    <t>Français</t>
  </si>
  <si>
    <t>Acc. Social</t>
  </si>
  <si>
    <t>Acc. Juridique</t>
  </si>
  <si>
    <t>Prime de fin d'année</t>
  </si>
  <si>
    <t>Pécule de vacances</t>
  </si>
  <si>
    <t>Pécule de sortie</t>
  </si>
  <si>
    <t>Cotisations patronales</t>
  </si>
  <si>
    <t>Assurance accident loi - RC</t>
  </si>
  <si>
    <t>Barème</t>
  </si>
  <si>
    <t>Bénéficiaires</t>
  </si>
  <si>
    <t xml:space="preserve">Frais de déplacement </t>
  </si>
  <si>
    <r>
      <t>Transports et frais y afférents</t>
    </r>
    <r>
      <rPr>
        <b/>
        <u/>
        <sz val="10"/>
        <color theme="1"/>
        <rFont val="Arial"/>
        <family val="2"/>
      </rPr>
      <t xml:space="preserve"> (dans le cadre des missions de service)</t>
    </r>
  </si>
  <si>
    <t>Amortissements, réductions de valeurs et provisions pour risques et charges : ADMIS à hauteur de 10% max de la subvention (cfr. manuel pour la durée des amortissements en fonction du type de bien)</t>
  </si>
  <si>
    <t>Clé fixe</t>
  </si>
  <si>
    <t>Clés variables</t>
  </si>
  <si>
    <t>% pour l'agrément ILI</t>
  </si>
  <si>
    <t>Explications</t>
  </si>
  <si>
    <t>Employés: formation ou accompagnement social/juridique</t>
  </si>
  <si>
    <t>Rémunération brute travailleur</t>
  </si>
  <si>
    <t>TOTAL</t>
  </si>
  <si>
    <t>Employés "périphériques" (direction, coordination, compta, logistique…)</t>
  </si>
  <si>
    <t>Fédéral</t>
  </si>
  <si>
    <t>Maribel</t>
  </si>
  <si>
    <t>RW</t>
  </si>
  <si>
    <t>Subsides en capital et intérêts</t>
  </si>
  <si>
    <t>PRODUITS (RECETTES) PREVISIONNEL(LE)S AFFECTEES AUX MISSIONS ILI AGREES UNIQUEMENT</t>
  </si>
  <si>
    <t xml:space="preserve">Nature du bien </t>
  </si>
  <si>
    <t>Clé(s) de répartition uniquement pour les frais de fonctionnement</t>
  </si>
  <si>
    <t>Total affecté à la subvention</t>
  </si>
  <si>
    <t>Fonction</t>
  </si>
  <si>
    <t>Commission Paritaire :</t>
  </si>
  <si>
    <t>Date d'indexation barémique</t>
  </si>
  <si>
    <t>Nombre d'heures /semaine (2)</t>
  </si>
  <si>
    <r>
      <t xml:space="preserve">Nombre total heures de formation (face à face pédagogique) </t>
    </r>
    <r>
      <rPr>
        <b/>
        <u/>
        <sz val="10"/>
        <color theme="1"/>
        <rFont val="Arial"/>
        <family val="2"/>
      </rPr>
      <t>= obligatoirement 60heures par groupe</t>
    </r>
  </si>
  <si>
    <t>Nombre d'heures d'accompagnement en vis-à-vis par semaine</t>
  </si>
  <si>
    <t>Période du … au ...</t>
  </si>
  <si>
    <r>
      <t xml:space="preserve">Du …/… au …/…
</t>
    </r>
    <r>
      <rPr>
        <u/>
        <sz val="10"/>
        <color theme="1"/>
        <rFont val="Arial"/>
        <family val="2"/>
      </rPr>
      <t>(Précisez s'il s'agit de cours en horaire décalé)</t>
    </r>
  </si>
  <si>
    <r>
      <t xml:space="preserve">Régime horaire
</t>
    </r>
    <r>
      <rPr>
        <u/>
        <sz val="10"/>
        <rFont val="Arial"/>
        <family val="2"/>
      </rPr>
      <t>(mentionné dans le contrat de travail</t>
    </r>
    <r>
      <rPr>
        <sz val="10"/>
        <rFont val="Arial"/>
        <family val="2"/>
      </rPr>
      <t>)</t>
    </r>
  </si>
  <si>
    <t>%</t>
  </si>
  <si>
    <t>[2] De préférence minimum 8h par semaine pour les formations et minimum 2 x 1h30 par semaine pour les tables de conversation</t>
  </si>
  <si>
    <t xml:space="preserve">Si oui, précisez le ou les partenaire(s), la nature de leur collaboration et ajoutez une copie du </t>
  </si>
  <si>
    <t>Personnel périphérique</t>
  </si>
  <si>
    <t>Formateurs/trices</t>
  </si>
  <si>
    <t>Frais de fonctionnement</t>
  </si>
  <si>
    <t>Recettes autres</t>
  </si>
  <si>
    <t>Budget sollicité</t>
  </si>
  <si>
    <t>Juriste</t>
  </si>
  <si>
    <t>Accompagnateur social</t>
  </si>
  <si>
    <t>Veuillez décliner par axe le budget prévisionnel détaillé ci-avant (à ne remplir qu'en cas d'agrément de plusieurs axes)</t>
  </si>
  <si>
    <t>Nom  
formateur/trice</t>
  </si>
  <si>
    <t>Prénom 
formateur/trice</t>
  </si>
  <si>
    <t xml:space="preserve">Nom  
formateur/trice
</t>
  </si>
  <si>
    <t>CHARGES DEPENSES PREVISIONNELLES AFFECTEES AUX MISSIONS ILI AGREES UNIQUEMENT</t>
  </si>
  <si>
    <t>Nom(s)  
formateur/trice(s)</t>
  </si>
  <si>
    <t xml:space="preserve">Nom(s)  
formateur/trice(s)
</t>
  </si>
  <si>
    <t>Nom(s) Juriste(s)</t>
  </si>
  <si>
    <t>Nom(s) accompagnateur(trice)(s) social(e)(s)</t>
  </si>
  <si>
    <t>dans le but de déterminer le montant de leur subvention 2025</t>
  </si>
  <si>
    <t>Axes pour lesquels l'organisme est agréé et/ou introduit une demande d'agrément :</t>
  </si>
  <si>
    <t xml:space="preserve">la promotion de l’interculturalité                                                   </t>
  </si>
  <si>
    <t>la lutte contre le racisme</t>
  </si>
  <si>
    <t>II. Inventaire des activités menées entre le 1/1/2024 et le 31/12/2024</t>
  </si>
  <si>
    <t>Groupe 11</t>
  </si>
  <si>
    <t>Groupe 12</t>
  </si>
  <si>
    <t>Groupe 13</t>
  </si>
  <si>
    <t>Groupe 14</t>
  </si>
  <si>
    <t>Groupe 15</t>
  </si>
  <si>
    <t>Groupe 16</t>
  </si>
  <si>
    <t>Groupe 17</t>
  </si>
  <si>
    <t>Groupe 18</t>
  </si>
  <si>
    <t>Groupe 19</t>
  </si>
  <si>
    <t>Groupe 20</t>
  </si>
  <si>
    <t>5.</t>
  </si>
  <si>
    <t xml:space="preserve">Promotion de l’interculturalité                                                   </t>
  </si>
  <si>
    <t>Nom(s) du/des personnes ayant assuré la mission</t>
  </si>
  <si>
    <t>Calendrier et type d'activités:</t>
  </si>
  <si>
    <t>Combien d'heures ont été consacrées à l'organisation et à la tenue de ces activités?</t>
  </si>
  <si>
    <t>6.</t>
  </si>
  <si>
    <t>Lutte contre le racisme</t>
  </si>
  <si>
    <r>
      <t xml:space="preserve">III. Inventaire des actions et des acteurs pour 2025 </t>
    </r>
    <r>
      <rPr>
        <b/>
        <u/>
        <sz val="12"/>
        <color rgb="FFFF0000"/>
        <rFont val="Arial"/>
        <family val="2"/>
      </rPr>
      <t>(avertir l'administration de tout changement majeur)</t>
    </r>
  </si>
  <si>
    <t>ETP</t>
  </si>
  <si>
    <t>Envisagez-vous cette activité en 2025?</t>
  </si>
  <si>
    <r>
      <t xml:space="preserve">Organigramme et charges financières du </t>
    </r>
    <r>
      <rPr>
        <sz val="10"/>
        <color rgb="FFFF0000"/>
        <rFont val="Arial"/>
        <family val="2"/>
      </rPr>
      <t>personnel affecté à la formation à la langue française</t>
    </r>
    <r>
      <rPr>
        <sz val="10"/>
        <color theme="1"/>
        <rFont val="Arial"/>
        <family val="2"/>
      </rPr>
      <t xml:space="preserve"> pour l'année 2025</t>
    </r>
  </si>
  <si>
    <t>Ancienneté reconnue au 1er janvier 2025</t>
  </si>
  <si>
    <r>
      <t>Organigramme et charges financières du</t>
    </r>
    <r>
      <rPr>
        <sz val="10"/>
        <color rgb="FFFF0000"/>
        <rFont val="Arial"/>
        <family val="2"/>
      </rPr>
      <t xml:space="preserve"> personnel affecté à la formation à la citoyenneté</t>
    </r>
    <r>
      <rPr>
        <sz val="10"/>
        <color theme="1"/>
        <rFont val="Arial"/>
        <family val="2"/>
      </rPr>
      <t xml:space="preserve"> pour l'année 2025</t>
    </r>
  </si>
  <si>
    <r>
      <t xml:space="preserve">Organigramme et charges financières du </t>
    </r>
    <r>
      <rPr>
        <sz val="10"/>
        <color rgb="FFFF0000"/>
        <rFont val="Arial"/>
        <family val="2"/>
      </rPr>
      <t>personnel affecté à l'accompagnement juridique</t>
    </r>
    <r>
      <rPr>
        <sz val="10"/>
        <color theme="1"/>
        <rFont val="Arial"/>
        <family val="2"/>
      </rPr>
      <t xml:space="preserve"> pour l'année 2025</t>
    </r>
  </si>
  <si>
    <t>Pourcentage PP+FF (max 40%)</t>
  </si>
  <si>
    <t>Promotion de l'interculturalité</t>
  </si>
  <si>
    <t>Action 1</t>
  </si>
  <si>
    <t>Action 2</t>
  </si>
  <si>
    <t>Action 3</t>
  </si>
  <si>
    <t>Action 4</t>
  </si>
  <si>
    <t>Action 5</t>
  </si>
  <si>
    <t>Action 6</t>
  </si>
  <si>
    <t>Action 7</t>
  </si>
  <si>
    <t>Action 8</t>
  </si>
  <si>
    <t>Action 9</t>
  </si>
  <si>
    <t>Action 10</t>
  </si>
  <si>
    <t>Du …/… au …/…</t>
  </si>
  <si>
    <t>Nombre participantsescomptés</t>
  </si>
  <si>
    <t>Nombre total heures consacrées à l'organisation et à la tenue de l'action</t>
  </si>
  <si>
    <t xml:space="preserve">Nom &amp; Prénom 
des personnes mobilisées pour l'organisation et la tenue de l'action
</t>
  </si>
  <si>
    <r>
      <t xml:space="preserve">Organigramme et charges financières du </t>
    </r>
    <r>
      <rPr>
        <sz val="10"/>
        <color rgb="FFFF0000"/>
        <rFont val="Arial"/>
        <family val="2"/>
      </rPr>
      <t>personnel affecté à l'accompagnement social</t>
    </r>
    <r>
      <rPr>
        <sz val="10"/>
        <color theme="1"/>
        <rFont val="Arial"/>
        <family val="2"/>
      </rPr>
      <t xml:space="preserve"> pour l'année 2025</t>
    </r>
  </si>
  <si>
    <r>
      <t xml:space="preserve">Organigramme et charges financières du </t>
    </r>
    <r>
      <rPr>
        <sz val="10"/>
        <color rgb="FFFF0000"/>
        <rFont val="Arial"/>
        <family val="2"/>
      </rPr>
      <t>personnel affecté à la lutte contre le racisme</t>
    </r>
    <r>
      <rPr>
        <sz val="10"/>
        <color theme="1"/>
        <rFont val="Arial"/>
        <family val="2"/>
      </rPr>
      <t xml:space="preserve"> pour l'année 2025</t>
    </r>
  </si>
  <si>
    <r>
      <t xml:space="preserve">Organigramme et charges financières du </t>
    </r>
    <r>
      <rPr>
        <sz val="10"/>
        <color rgb="FFFF0000"/>
        <rFont val="Arial"/>
        <family val="2"/>
      </rPr>
      <t>personnel affecté à la promotion de l'interculturalité</t>
    </r>
    <r>
      <rPr>
        <sz val="10"/>
        <color theme="1"/>
        <rFont val="Arial"/>
        <family val="2"/>
      </rPr>
      <t xml:space="preserve"> pour l'année 2025</t>
    </r>
  </si>
  <si>
    <t>Interculturalité</t>
  </si>
  <si>
    <t>Racisme</t>
  </si>
  <si>
    <t>Projets d'Investissement 2025</t>
  </si>
  <si>
    <t>travailleur(s) intercult</t>
  </si>
  <si>
    <t>travailleur(s) racisme</t>
  </si>
  <si>
    <r>
      <t xml:space="preserve">Organigramme et charges financières du </t>
    </r>
    <r>
      <rPr>
        <sz val="10"/>
        <color rgb="FFFF0000"/>
        <rFont val="Arial"/>
        <family val="2"/>
      </rPr>
      <t>personnel "périphérique"</t>
    </r>
    <r>
      <rPr>
        <sz val="10"/>
        <color theme="1"/>
        <rFont val="Arial"/>
        <family val="2"/>
      </rPr>
      <t xml:space="preserve"> aux missions agréées ILI pour l'année 2025 </t>
    </r>
    <r>
      <rPr>
        <sz val="10"/>
        <color rgb="FFFF0000"/>
        <rFont val="Arial"/>
        <family val="2"/>
      </rPr>
      <t>(Direction, Coordination, Administratif, Comptabilité, Secrétariat, Logistique…)</t>
    </r>
  </si>
  <si>
    <t>Cette activité est-elle réalisée sur plusieurs antennes?</t>
  </si>
  <si>
    <t>Antenne 1</t>
  </si>
  <si>
    <t>Antenne 2</t>
  </si>
  <si>
    <t>Antenne 3</t>
  </si>
  <si>
    <t>Antenne4</t>
  </si>
  <si>
    <t>Antenne 5</t>
  </si>
  <si>
    <t>Adresse lieu</t>
  </si>
  <si>
    <t>Nombre d'heures par semaine consacrées par le(s) travailleur(s) à cette activité</t>
  </si>
  <si>
    <r>
      <rPr>
        <u/>
        <sz val="10"/>
        <color theme="1"/>
        <rFont val="Arial"/>
        <family val="2"/>
      </rPr>
      <t>Brève</t>
    </r>
    <r>
      <rPr>
        <sz val="10"/>
        <color theme="1"/>
        <rFont val="Arial"/>
        <family val="2"/>
      </rPr>
      <t xml:space="preserve"> description de l'activité</t>
    </r>
  </si>
  <si>
    <r>
      <t xml:space="preserve">L'objectif est d'identifier le "coût vérité" de chaque activité. Vous pouvez dès lors répartir les charges et recettes en fonction de vos réalités (par exemple imputer un frais de fonctionnement à 100% sur un seul axe et 0% sur les autres) </t>
    </r>
    <r>
      <rPr>
        <b/>
        <sz val="10"/>
        <color theme="1"/>
        <rFont val="Arial"/>
        <family val="2"/>
      </rPr>
      <t>ou</t>
    </r>
    <r>
      <rPr>
        <sz val="10"/>
        <color theme="1"/>
        <rFont val="Arial"/>
        <family val="2"/>
      </rPr>
      <t xml:space="preserve"> reprendre le montant total des frais de fonctionnement (case F9 du BP), de personnel périphérique (case F74 du BP) et des recettes (case M7 du BP) et leur appliquer une clé de répartition proportionnelle fixe en %.
Le total devra  correspondre à 100% du Budget prévisionnel global.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</si>
</sst>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6" formatCode="[$-F400]h:mm:ss\ AM/PM"/>
  </numFmts>
  <fonts count="43" x14ac:knownFonts="1">
    <font>
      <sz val="11"/>
      <color theme="1"/>
      <name val="Calibri"/>
      <family val="2"/>
      <scheme val="minor"/>
    </font>
    <font>
      <b/>
      <sz val="12"/>
      <color theme="1"/>
      <name val="Arial"/>
      <family val="2"/>
    </font>
    <font>
      <b/>
      <sz val="11"/>
      <color theme="1"/>
      <name val="Arial"/>
      <family val="2"/>
    </font>
    <font>
      <u/>
      <sz val="11"/>
      <color theme="1"/>
      <name val="Arial"/>
      <family val="2"/>
    </font>
    <font>
      <sz val="11"/>
      <color theme="1"/>
      <name val="Arial"/>
      <family val="2"/>
    </font>
    <font>
      <b/>
      <u/>
      <sz val="11"/>
      <color theme="1"/>
      <name val="Arial"/>
      <family val="2"/>
    </font>
    <font>
      <sz val="10"/>
      <color theme="1"/>
      <name val="Arial"/>
      <family val="2"/>
    </font>
    <font>
      <i/>
      <sz val="10"/>
      <color theme="1"/>
      <name val="Arial"/>
      <family val="2"/>
    </font>
    <font>
      <b/>
      <sz val="10"/>
      <color theme="1"/>
      <name val="Arial"/>
      <family val="2"/>
    </font>
    <font>
      <sz val="10"/>
      <color theme="1"/>
      <name val="Calibri"/>
      <family val="2"/>
      <scheme val="minor"/>
    </font>
    <font>
      <u/>
      <sz val="11"/>
      <color theme="10"/>
      <name val="Calibri"/>
      <family val="2"/>
      <scheme val="minor"/>
    </font>
    <font>
      <sz val="8"/>
      <color theme="1"/>
      <name val="Arial"/>
      <family val="2"/>
    </font>
    <font>
      <b/>
      <u/>
      <sz val="12"/>
      <color theme="1"/>
      <name val="Arial"/>
      <family val="2"/>
    </font>
    <font>
      <u/>
      <sz val="11"/>
      <color theme="10"/>
      <name val="Arial"/>
      <family val="2"/>
    </font>
    <font>
      <b/>
      <sz val="7"/>
      <color theme="1"/>
      <name val="Arial"/>
      <family val="2"/>
    </font>
    <font>
      <vertAlign val="superscript"/>
      <sz val="8"/>
      <color theme="1"/>
      <name val="Arial"/>
      <family val="2"/>
    </font>
    <font>
      <b/>
      <sz val="14"/>
      <color theme="1"/>
      <name val="Arial"/>
      <family val="2"/>
    </font>
    <font>
      <b/>
      <u/>
      <sz val="14"/>
      <color theme="1"/>
      <name val="Arial"/>
      <family val="2"/>
    </font>
    <font>
      <b/>
      <i/>
      <sz val="10"/>
      <color theme="1"/>
      <name val="Arial"/>
      <family val="2"/>
    </font>
    <font>
      <b/>
      <sz val="11"/>
      <name val="Calibri"/>
      <family val="2"/>
      <scheme val="minor"/>
    </font>
    <font>
      <b/>
      <sz val="11"/>
      <name val="Arial"/>
      <family val="2"/>
    </font>
    <font>
      <sz val="11"/>
      <color theme="5" tint="0.39997558519241921"/>
      <name val="Arial"/>
      <family val="2"/>
    </font>
    <font>
      <sz val="10"/>
      <color theme="5" tint="-0.249977111117893"/>
      <name val="Arial"/>
      <family val="2"/>
    </font>
    <font>
      <b/>
      <sz val="11"/>
      <color theme="1"/>
      <name val="Calibri"/>
      <family val="2"/>
      <scheme val="minor"/>
    </font>
    <font>
      <sz val="9"/>
      <color theme="1"/>
      <name val="Arial"/>
      <family val="2"/>
    </font>
    <font>
      <b/>
      <u/>
      <sz val="10"/>
      <color theme="1"/>
      <name val="Arial"/>
      <family val="2"/>
    </font>
    <font>
      <sz val="10"/>
      <color rgb="FFFF0000"/>
      <name val="Arial"/>
      <family val="2"/>
    </font>
    <font>
      <sz val="9"/>
      <color indexed="81"/>
      <name val="Tahoma"/>
      <family val="2"/>
    </font>
    <font>
      <b/>
      <sz val="9"/>
      <color indexed="81"/>
      <name val="Tahoma"/>
      <family val="2"/>
    </font>
    <font>
      <u/>
      <sz val="9"/>
      <color theme="1"/>
      <name val="Arial"/>
      <family val="2"/>
    </font>
    <font>
      <b/>
      <sz val="8"/>
      <color indexed="81"/>
      <name val="Tahoma"/>
      <family val="2"/>
    </font>
    <font>
      <b/>
      <u/>
      <sz val="8"/>
      <color indexed="10"/>
      <name val="Tahoma"/>
      <family val="2"/>
    </font>
    <font>
      <sz val="8"/>
      <color indexed="81"/>
      <name val="Tahoma"/>
      <family val="2"/>
    </font>
    <font>
      <sz val="10"/>
      <name val="Arial"/>
      <family val="2"/>
    </font>
    <font>
      <u/>
      <sz val="9"/>
      <color indexed="81"/>
      <name val="Tahoma"/>
      <family val="2"/>
    </font>
    <font>
      <b/>
      <sz val="10"/>
      <name val="Arial"/>
      <family val="2"/>
    </font>
    <font>
      <b/>
      <i/>
      <u/>
      <sz val="9"/>
      <color indexed="81"/>
      <name val="Tahoma"/>
      <family val="2"/>
    </font>
    <font>
      <b/>
      <u/>
      <sz val="12"/>
      <color rgb="FFFF0000"/>
      <name val="Arial"/>
      <family val="2"/>
    </font>
    <font>
      <u/>
      <sz val="10"/>
      <color theme="1"/>
      <name val="Arial"/>
      <family val="2"/>
    </font>
    <font>
      <u/>
      <sz val="10"/>
      <name val="Arial"/>
      <family val="2"/>
    </font>
    <font>
      <b/>
      <sz val="10"/>
      <color rgb="FFFF0000"/>
      <name val="Arial"/>
      <family val="2"/>
    </font>
    <font>
      <sz val="8"/>
      <name val="Calibri"/>
      <family val="2"/>
      <scheme val="minor"/>
    </font>
    <font>
      <b/>
      <sz val="9"/>
      <color indexed="81"/>
      <name val="Tahoma"/>
      <charset val="1"/>
    </font>
  </fonts>
  <fills count="16">
    <fill>
      <patternFill patternType="none"/>
    </fill>
    <fill>
      <patternFill patternType="gray125"/>
    </fill>
    <fill>
      <patternFill patternType="solid">
        <fgColor theme="4" tint="0.79998168889431442"/>
        <bgColor indexed="64"/>
      </patternFill>
    </fill>
    <fill>
      <patternFill patternType="solid">
        <fgColor theme="2" tint="-0.249977111117893"/>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tint="0.7999816888943144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style="thin">
        <color indexed="64"/>
      </bottom>
      <diagonal/>
    </border>
    <border>
      <left/>
      <right style="thick">
        <color indexed="64"/>
      </right>
      <top/>
      <bottom/>
      <diagonal/>
    </border>
    <border>
      <left style="thick">
        <color indexed="64"/>
      </left>
      <right/>
      <top/>
      <bottom/>
      <diagonal/>
    </border>
    <border>
      <left/>
      <right/>
      <top style="thick">
        <color indexed="64"/>
      </top>
      <bottom/>
      <diagonal/>
    </border>
    <border>
      <left style="thick">
        <color indexed="64"/>
      </left>
      <right/>
      <top/>
      <bottom style="thick">
        <color indexed="64"/>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s>
  <cellStyleXfs count="2">
    <xf numFmtId="0" fontId="0" fillId="0" borderId="0"/>
    <xf numFmtId="0" fontId="10" fillId="0" borderId="0" applyNumberFormat="0" applyFill="0" applyBorder="0" applyAlignment="0" applyProtection="0"/>
  </cellStyleXfs>
  <cellXfs count="518">
    <xf numFmtId="0" fontId="0" fillId="0" borderId="0" xfId="0"/>
    <xf numFmtId="0" fontId="4" fillId="0" borderId="0" xfId="0" applyFont="1" applyAlignment="1">
      <alignment vertical="center"/>
    </xf>
    <xf numFmtId="0" fontId="2" fillId="0" borderId="0" xfId="0" applyFont="1"/>
    <xf numFmtId="0" fontId="4" fillId="0" borderId="0" xfId="0" applyFont="1"/>
    <xf numFmtId="0" fontId="1" fillId="0" borderId="0" xfId="0" applyFont="1" applyAlignment="1">
      <alignment horizontal="center" vertical="center"/>
    </xf>
    <xf numFmtId="0" fontId="2" fillId="0" borderId="0" xfId="0" applyFont="1" applyAlignment="1">
      <alignment horizontal="left" vertical="center"/>
    </xf>
    <xf numFmtId="0" fontId="6" fillId="0" borderId="0" xfId="0" applyFont="1"/>
    <xf numFmtId="0" fontId="6" fillId="0" borderId="0" xfId="0" applyFont="1" applyAlignment="1">
      <alignment vertical="center"/>
    </xf>
    <xf numFmtId="0" fontId="8" fillId="0" borderId="0" xfId="0" applyFont="1" applyAlignment="1">
      <alignment vertical="center"/>
    </xf>
    <xf numFmtId="0" fontId="8" fillId="0" borderId="6" xfId="0" applyFont="1" applyBorder="1" applyAlignment="1">
      <alignment horizontal="left" vertical="center"/>
    </xf>
    <xf numFmtId="0" fontId="6" fillId="0" borderId="0" xfId="0" applyFont="1" applyBorder="1" applyAlignment="1">
      <alignment vertical="center"/>
    </xf>
    <xf numFmtId="0" fontId="11" fillId="0" borderId="0" xfId="0" applyFont="1" applyAlignment="1">
      <alignment vertical="center"/>
    </xf>
    <xf numFmtId="0" fontId="2" fillId="0" borderId="0" xfId="0" applyFont="1" applyAlignment="1">
      <alignment horizontal="left" vertical="center" indent="8"/>
    </xf>
    <xf numFmtId="0" fontId="3" fillId="0" borderId="0" xfId="0" applyFont="1" applyAlignment="1">
      <alignment horizontal="left"/>
    </xf>
    <xf numFmtId="0" fontId="5" fillId="0" borderId="0" xfId="0" applyFont="1" applyAlignment="1">
      <alignment horizontal="left" vertical="center"/>
    </xf>
    <xf numFmtId="0" fontId="2" fillId="0" borderId="0" xfId="0" applyFont="1" applyBorder="1" applyAlignment="1">
      <alignment horizontal="left" vertical="center" wrapText="1"/>
    </xf>
    <xf numFmtId="0" fontId="6" fillId="0" borderId="7" xfId="0" applyFont="1" applyBorder="1"/>
    <xf numFmtId="0" fontId="6" fillId="0" borderId="8" xfId="0" applyFont="1" applyBorder="1"/>
    <xf numFmtId="0" fontId="6" fillId="0" borderId="9" xfId="0" applyFont="1" applyBorder="1"/>
    <xf numFmtId="0" fontId="6" fillId="0" borderId="0" xfId="0" applyFont="1" applyBorder="1"/>
    <xf numFmtId="0" fontId="6" fillId="0" borderId="11" xfId="0" applyFont="1" applyBorder="1"/>
    <xf numFmtId="0" fontId="13" fillId="0" borderId="0" xfId="1" applyFont="1" applyAlignment="1">
      <alignment vertical="center"/>
    </xf>
    <xf numFmtId="0" fontId="4" fillId="0" borderId="0" xfId="0" applyFont="1" applyBorder="1" applyAlignment="1">
      <alignment vertical="center" wrapText="1"/>
    </xf>
    <xf numFmtId="0" fontId="6" fillId="0" borderId="5" xfId="0" applyFont="1" applyBorder="1" applyAlignment="1">
      <alignment vertical="center" wrapText="1"/>
    </xf>
    <xf numFmtId="0" fontId="4" fillId="0" borderId="0" xfId="0" applyFont="1" applyBorder="1"/>
    <xf numFmtId="0" fontId="6" fillId="0" borderId="5" xfId="0" applyFont="1" applyFill="1" applyBorder="1" applyAlignment="1">
      <alignment vertical="center" wrapText="1"/>
    </xf>
    <xf numFmtId="0" fontId="6" fillId="0" borderId="0" xfId="0" applyFont="1" applyBorder="1" applyAlignment="1">
      <alignment vertical="center" wrapText="1"/>
    </xf>
    <xf numFmtId="0" fontId="4" fillId="0" borderId="0" xfId="0" applyFont="1" applyBorder="1" applyAlignment="1">
      <alignment vertical="center"/>
    </xf>
    <xf numFmtId="0" fontId="5" fillId="0" borderId="0" xfId="0" applyFont="1" applyAlignment="1">
      <alignment horizontal="left"/>
    </xf>
    <xf numFmtId="0" fontId="2" fillId="0" borderId="0" xfId="0" applyFont="1" applyAlignment="1">
      <alignment horizontal="left"/>
    </xf>
    <xf numFmtId="0" fontId="4" fillId="0" borderId="7" xfId="0" applyFont="1" applyBorder="1"/>
    <xf numFmtId="0" fontId="4" fillId="0" borderId="8" xfId="0" applyFont="1" applyBorder="1"/>
    <xf numFmtId="0" fontId="11" fillId="0" borderId="0" xfId="0" applyFont="1" applyBorder="1" applyAlignment="1">
      <alignment vertical="center" wrapText="1"/>
    </xf>
    <xf numFmtId="0" fontId="15" fillId="0" borderId="0" xfId="0" applyFont="1"/>
    <xf numFmtId="0" fontId="11" fillId="0" borderId="0" xfId="0" applyFont="1" applyBorder="1"/>
    <xf numFmtId="0" fontId="11" fillId="0" borderId="0" xfId="0" applyFont="1" applyBorder="1" applyAlignment="1">
      <alignment vertical="center"/>
    </xf>
    <xf numFmtId="0" fontId="13" fillId="0" borderId="0" xfId="1" applyFont="1" applyBorder="1" applyAlignment="1">
      <alignment vertical="center"/>
    </xf>
    <xf numFmtId="0" fontId="2" fillId="0" borderId="0" xfId="0" applyFont="1" applyBorder="1" applyAlignment="1">
      <alignment vertical="center" wrapText="1"/>
    </xf>
    <xf numFmtId="0" fontId="1" fillId="0" borderId="0" xfId="0" applyFont="1" applyAlignment="1">
      <alignment vertical="center"/>
    </xf>
    <xf numFmtId="0" fontId="16" fillId="0" borderId="0" xfId="0" applyFont="1" applyAlignment="1">
      <alignment vertical="center"/>
    </xf>
    <xf numFmtId="0" fontId="2" fillId="0" borderId="2" xfId="0" applyFont="1" applyBorder="1" applyAlignment="1">
      <alignment vertical="center" wrapText="1"/>
    </xf>
    <xf numFmtId="0" fontId="6" fillId="0" borderId="0" xfId="0" applyFont="1" applyAlignment="1"/>
    <xf numFmtId="0" fontId="6" fillId="0" borderId="0" xfId="0" applyFont="1" applyBorder="1" applyAlignment="1"/>
    <xf numFmtId="0" fontId="8" fillId="0" borderId="0" xfId="0" applyFont="1" applyBorder="1"/>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21" fillId="0" borderId="0" xfId="0" applyFont="1"/>
    <xf numFmtId="164" fontId="0" fillId="0" borderId="0" xfId="0" applyNumberFormat="1"/>
    <xf numFmtId="0" fontId="6" fillId="0" borderId="17" xfId="0" applyFont="1" applyBorder="1" applyAlignment="1">
      <alignment horizontal="center" vertical="center" wrapText="1"/>
    </xf>
    <xf numFmtId="0" fontId="6" fillId="0" borderId="0" xfId="0" applyFont="1" applyBorder="1" applyAlignment="1">
      <alignment horizontal="left"/>
    </xf>
    <xf numFmtId="0" fontId="6" fillId="0" borderId="17" xfId="0" applyFont="1" applyBorder="1" applyAlignment="1" applyProtection="1">
      <alignment vertical="center" wrapText="1"/>
      <protection locked="0"/>
    </xf>
    <xf numFmtId="0" fontId="6" fillId="0" borderId="0" xfId="0" applyFont="1" applyBorder="1" applyAlignment="1">
      <alignment horizontal="center" vertical="center" wrapText="1"/>
    </xf>
    <xf numFmtId="0" fontId="4" fillId="0" borderId="0" xfId="0" applyFont="1" applyBorder="1" applyAlignment="1"/>
    <xf numFmtId="0" fontId="4" fillId="0" borderId="0" xfId="0" applyFont="1" applyAlignment="1"/>
    <xf numFmtId="0" fontId="8" fillId="0" borderId="0" xfId="0" applyFont="1" applyBorder="1" applyAlignment="1">
      <alignment horizontal="center" vertical="center"/>
    </xf>
    <xf numFmtId="0" fontId="2" fillId="0" borderId="0" xfId="0" applyFont="1" applyBorder="1"/>
    <xf numFmtId="0" fontId="6" fillId="0" borderId="0" xfId="0" applyFont="1" applyProtection="1"/>
    <xf numFmtId="0" fontId="6" fillId="0" borderId="0" xfId="0" applyFont="1" applyAlignment="1" applyProtection="1"/>
    <xf numFmtId="0" fontId="6" fillId="0" borderId="0" xfId="0" applyFont="1" applyAlignment="1" applyProtection="1">
      <alignment horizontal="left" vertical="center"/>
    </xf>
    <xf numFmtId="0" fontId="6" fillId="0" borderId="0" xfId="0" applyFont="1" applyFill="1" applyBorder="1" applyAlignment="1" applyProtection="1">
      <alignment horizontal="center"/>
    </xf>
    <xf numFmtId="0" fontId="6" fillId="0" borderId="0" xfId="0" applyFont="1" applyFill="1" applyProtection="1"/>
    <xf numFmtId="0" fontId="6" fillId="0" borderId="0" xfId="0" applyFont="1" applyAlignment="1" applyProtection="1">
      <alignment horizontal="right"/>
    </xf>
    <xf numFmtId="164" fontId="2" fillId="0" borderId="0" xfId="0" applyNumberFormat="1" applyFont="1" applyFill="1" applyBorder="1" applyAlignment="1" applyProtection="1">
      <alignment vertical="center"/>
    </xf>
    <xf numFmtId="0" fontId="8" fillId="0" borderId="0" xfId="0" applyFont="1" applyAlignment="1" applyProtection="1">
      <alignment vertical="center"/>
    </xf>
    <xf numFmtId="0" fontId="8" fillId="0" borderId="2" xfId="0" applyFont="1" applyBorder="1" applyAlignment="1" applyProtection="1">
      <alignment horizontal="left" vertical="center"/>
    </xf>
    <xf numFmtId="0" fontId="8" fillId="0" borderId="0" xfId="0" applyFont="1" applyBorder="1" applyAlignment="1" applyProtection="1">
      <alignment horizontal="left" vertical="center"/>
    </xf>
    <xf numFmtId="164" fontId="8" fillId="0" borderId="4" xfId="0" applyNumberFormat="1" applyFont="1" applyBorder="1" applyAlignment="1" applyProtection="1">
      <alignment horizontal="left" vertical="center"/>
    </xf>
    <xf numFmtId="164" fontId="8" fillId="0" borderId="0" xfId="0" applyNumberFormat="1" applyFont="1" applyFill="1" applyBorder="1" applyAlignment="1" applyProtection="1">
      <alignment horizontal="left" vertical="center"/>
    </xf>
    <xf numFmtId="0" fontId="8" fillId="0" borderId="0" xfId="0" applyFont="1" applyAlignment="1" applyProtection="1">
      <alignment horizontal="left" vertical="center"/>
    </xf>
    <xf numFmtId="0" fontId="8" fillId="2" borderId="2" xfId="0" applyFont="1" applyFill="1" applyBorder="1" applyAlignment="1" applyProtection="1">
      <alignment horizontal="left" vertical="top"/>
    </xf>
    <xf numFmtId="0" fontId="8" fillId="2" borderId="0" xfId="0" applyFont="1" applyFill="1" applyBorder="1" applyAlignment="1" applyProtection="1">
      <alignment vertical="center"/>
    </xf>
    <xf numFmtId="0" fontId="8" fillId="2" borderId="2" xfId="0" applyFont="1" applyFill="1" applyBorder="1" applyAlignment="1" applyProtection="1">
      <alignment horizontal="left" vertical="center"/>
    </xf>
    <xf numFmtId="0" fontId="8" fillId="2" borderId="0" xfId="0" applyFont="1" applyFill="1" applyBorder="1" applyProtection="1"/>
    <xf numFmtId="0" fontId="6" fillId="2" borderId="0" xfId="0" applyFont="1" applyFill="1" applyBorder="1" applyProtection="1"/>
    <xf numFmtId="164" fontId="6" fillId="0" borderId="0" xfId="0" applyNumberFormat="1" applyFont="1" applyFill="1" applyBorder="1" applyProtection="1"/>
    <xf numFmtId="0" fontId="8" fillId="0" borderId="0" xfId="0" applyFont="1" applyAlignment="1" applyProtection="1">
      <alignment horizontal="left" vertical="center" indent="2"/>
    </xf>
    <xf numFmtId="0" fontId="8" fillId="3" borderId="2" xfId="0" applyFont="1" applyFill="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left" vertical="center"/>
    </xf>
    <xf numFmtId="0" fontId="6" fillId="0" borderId="0" xfId="0" applyFont="1" applyAlignment="1" applyProtection="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8" fillId="0" borderId="0" xfId="0" applyFont="1" applyBorder="1" applyAlignment="1" applyProtection="1">
      <alignment vertical="center"/>
    </xf>
    <xf numFmtId="164" fontId="6" fillId="0" borderId="4" xfId="0" applyNumberFormat="1" applyFont="1" applyBorder="1" applyAlignment="1" applyProtection="1">
      <alignment vertical="center"/>
    </xf>
    <xf numFmtId="164" fontId="6" fillId="0" borderId="0" xfId="0" applyNumberFormat="1" applyFont="1" applyFill="1" applyBorder="1" applyAlignment="1" applyProtection="1">
      <alignment vertical="center"/>
    </xf>
    <xf numFmtId="0" fontId="6" fillId="0" borderId="2" xfId="0" applyFont="1" applyBorder="1" applyAlignment="1" applyProtection="1">
      <alignment horizontal="left" vertical="center" indent="5"/>
    </xf>
    <xf numFmtId="0" fontId="6" fillId="0" borderId="0" xfId="0" applyFont="1" applyBorder="1" applyAlignment="1" applyProtection="1"/>
    <xf numFmtId="0" fontId="6" fillId="0" borderId="0" xfId="0" applyFont="1" applyBorder="1" applyProtection="1"/>
    <xf numFmtId="0" fontId="8" fillId="0" borderId="2" xfId="0" applyFont="1" applyBorder="1" applyAlignment="1" applyProtection="1">
      <alignment horizontal="left" vertical="center" indent="5"/>
    </xf>
    <xf numFmtId="164" fontId="8" fillId="0" borderId="4" xfId="0" applyNumberFormat="1" applyFont="1" applyBorder="1" applyAlignment="1" applyProtection="1">
      <alignment horizontal="left" vertical="center" indent="5"/>
    </xf>
    <xf numFmtId="164" fontId="8" fillId="0" borderId="0" xfId="0" applyNumberFormat="1" applyFont="1" applyFill="1" applyBorder="1" applyAlignment="1" applyProtection="1">
      <alignment horizontal="left" vertical="center" indent="5"/>
    </xf>
    <xf numFmtId="164" fontId="2" fillId="0" borderId="0" xfId="0" applyNumberFormat="1" applyFont="1" applyFill="1" applyBorder="1" applyProtection="1"/>
    <xf numFmtId="0" fontId="6" fillId="0" borderId="2" xfId="0" applyFont="1" applyBorder="1" applyAlignment="1" applyProtection="1">
      <alignment horizontal="left" vertical="center"/>
    </xf>
    <xf numFmtId="164" fontId="6" fillId="0" borderId="0" xfId="0" applyNumberFormat="1" applyFont="1" applyFill="1" applyBorder="1" applyAlignment="1" applyProtection="1">
      <alignment horizontal="left" vertical="center" indent="10"/>
    </xf>
    <xf numFmtId="164" fontId="8" fillId="0" borderId="4" xfId="0" applyNumberFormat="1" applyFont="1" applyBorder="1" applyAlignment="1" applyProtection="1">
      <alignment horizontal="right" vertical="center" indent="5"/>
    </xf>
    <xf numFmtId="0" fontId="6" fillId="0" borderId="0" xfId="0" applyFont="1" applyAlignment="1" applyProtection="1">
      <alignment horizontal="left" vertical="center" indent="10"/>
    </xf>
    <xf numFmtId="1" fontId="8" fillId="3" borderId="2" xfId="0" applyNumberFormat="1"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0" xfId="0" applyFont="1" applyFill="1" applyBorder="1" applyProtection="1"/>
    <xf numFmtId="0" fontId="8" fillId="0" borderId="0" xfId="0" applyFont="1" applyAlignment="1" applyProtection="1">
      <alignment horizontal="left" vertical="center" indent="5"/>
    </xf>
    <xf numFmtId="0" fontId="6" fillId="0" borderId="0" xfId="0" applyFont="1" applyAlignment="1" applyProtection="1">
      <alignment horizontal="left" vertical="center" indent="7"/>
    </xf>
    <xf numFmtId="0" fontId="6" fillId="0" borderId="2" xfId="0" applyFont="1" applyBorder="1" applyAlignment="1" applyProtection="1">
      <alignment horizontal="left" vertical="center" indent="15"/>
    </xf>
    <xf numFmtId="0" fontId="6" fillId="3" borderId="2" xfId="0" applyFont="1" applyFill="1" applyBorder="1" applyAlignment="1" applyProtection="1">
      <alignment horizontal="left" vertical="center"/>
    </xf>
    <xf numFmtId="0" fontId="6" fillId="0" borderId="0" xfId="0" applyFont="1" applyAlignment="1" applyProtection="1">
      <alignment horizontal="left" vertical="center" indent="5"/>
    </xf>
    <xf numFmtId="0" fontId="6" fillId="0" borderId="2" xfId="0" applyFont="1" applyBorder="1" applyProtection="1"/>
    <xf numFmtId="0" fontId="6" fillId="5" borderId="0" xfId="0" applyFont="1" applyFill="1" applyBorder="1" applyAlignment="1" applyProtection="1"/>
    <xf numFmtId="0" fontId="6" fillId="5" borderId="0" xfId="0" applyFont="1" applyFill="1" applyBorder="1" applyProtection="1"/>
    <xf numFmtId="0" fontId="6" fillId="0" borderId="0" xfId="0" applyFont="1" applyAlignment="1" applyProtection="1">
      <alignment horizontal="left" vertical="center" indent="15"/>
    </xf>
    <xf numFmtId="0" fontId="6" fillId="0" borderId="0" xfId="0" applyFont="1" applyBorder="1" applyAlignment="1" applyProtection="1">
      <alignment horizontal="left"/>
    </xf>
    <xf numFmtId="0" fontId="6" fillId="0" borderId="0" xfId="0" applyFont="1" applyBorder="1" applyAlignment="1" applyProtection="1">
      <alignment horizontal="left" vertical="center" indent="15"/>
    </xf>
    <xf numFmtId="164" fontId="6" fillId="0" borderId="4" xfId="0" applyNumberFormat="1" applyFont="1" applyBorder="1" applyAlignment="1" applyProtection="1">
      <alignment horizontal="right"/>
    </xf>
    <xf numFmtId="0" fontId="8" fillId="3" borderId="2" xfId="0" applyFont="1" applyFill="1" applyBorder="1" applyAlignment="1" applyProtection="1">
      <alignment vertical="center"/>
    </xf>
    <xf numFmtId="164" fontId="6" fillId="0" borderId="0" xfId="0" applyNumberFormat="1" applyFont="1" applyFill="1" applyBorder="1" applyAlignment="1" applyProtection="1">
      <alignment horizontal="left" vertical="center" indent="15"/>
    </xf>
    <xf numFmtId="0" fontId="6" fillId="5" borderId="0" xfId="0" applyFont="1" applyFill="1" applyBorder="1" applyAlignment="1" applyProtection="1">
      <alignment horizontal="left" vertical="center"/>
    </xf>
    <xf numFmtId="0" fontId="6" fillId="0" borderId="0" xfId="0" applyFont="1" applyBorder="1" applyAlignment="1" applyProtection="1">
      <alignment vertical="top"/>
    </xf>
    <xf numFmtId="164" fontId="6" fillId="0" borderId="4" xfId="0" applyNumberFormat="1" applyFont="1" applyFill="1" applyBorder="1" applyProtection="1"/>
    <xf numFmtId="0" fontId="6" fillId="0" borderId="15" xfId="0" applyFont="1" applyBorder="1" applyAlignment="1" applyProtection="1">
      <alignment horizontal="left" vertical="center" indent="15"/>
    </xf>
    <xf numFmtId="0" fontId="6" fillId="0" borderId="14" xfId="0" applyFont="1" applyBorder="1" applyAlignment="1" applyProtection="1"/>
    <xf numFmtId="0" fontId="6" fillId="0" borderId="14" xfId="0" applyFont="1" applyBorder="1" applyProtection="1"/>
    <xf numFmtId="0" fontId="6" fillId="0" borderId="14" xfId="0" applyFont="1" applyBorder="1" applyAlignment="1" applyProtection="1">
      <alignment horizontal="left" vertical="center"/>
    </xf>
    <xf numFmtId="0" fontId="6" fillId="0" borderId="15" xfId="0" applyFont="1" applyBorder="1" applyProtection="1"/>
    <xf numFmtId="164" fontId="6" fillId="0" borderId="3" xfId="0" applyNumberFormat="1" applyFont="1" applyFill="1" applyBorder="1" applyProtection="1"/>
    <xf numFmtId="0" fontId="6" fillId="0" borderId="0" xfId="0" applyFont="1" applyFill="1" applyBorder="1" applyProtection="1"/>
    <xf numFmtId="0" fontId="8" fillId="3" borderId="16" xfId="0" applyFont="1" applyFill="1" applyBorder="1" applyAlignment="1" applyProtection="1">
      <alignment horizontal="left" vertical="top"/>
    </xf>
    <xf numFmtId="0" fontId="8" fillId="2" borderId="16" xfId="0" applyFont="1" applyFill="1" applyBorder="1" applyAlignment="1" applyProtection="1">
      <alignment horizontal="left"/>
    </xf>
    <xf numFmtId="0" fontId="8" fillId="2" borderId="19" xfId="0" applyFont="1" applyFill="1" applyBorder="1" applyProtection="1"/>
    <xf numFmtId="0" fontId="6" fillId="2" borderId="19" xfId="0" applyFont="1" applyFill="1" applyBorder="1" applyProtection="1"/>
    <xf numFmtId="0" fontId="2" fillId="0" borderId="0" xfId="0" applyFont="1" applyFill="1" applyBorder="1" applyProtection="1"/>
    <xf numFmtId="0" fontId="6" fillId="5" borderId="0" xfId="0" applyFont="1" applyFill="1" applyBorder="1" applyAlignment="1" applyProtection="1">
      <alignment horizontal="right" vertical="center"/>
    </xf>
    <xf numFmtId="0" fontId="6" fillId="0" borderId="2" xfId="0" applyFont="1" applyBorder="1" applyAlignment="1" applyProtection="1">
      <alignment horizontal="left"/>
    </xf>
    <xf numFmtId="0" fontId="6" fillId="0" borderId="0" xfId="0" applyFont="1" applyBorder="1" applyAlignment="1" applyProtection="1">
      <alignment horizontal="right"/>
    </xf>
    <xf numFmtId="0" fontId="9" fillId="0" borderId="0" xfId="0" applyFont="1" applyBorder="1" applyProtection="1"/>
    <xf numFmtId="0" fontId="0" fillId="0" borderId="0" xfId="0" applyFill="1" applyBorder="1" applyProtection="1"/>
    <xf numFmtId="0" fontId="0" fillId="0" borderId="0" xfId="0" applyProtection="1"/>
    <xf numFmtId="0" fontId="6" fillId="0" borderId="0" xfId="0" applyFont="1" applyBorder="1" applyAlignment="1" applyProtection="1">
      <alignment horizontal="left" vertical="center" indent="10"/>
    </xf>
    <xf numFmtId="0" fontId="4" fillId="0" borderId="0" xfId="0" applyFont="1" applyAlignment="1" applyProtection="1">
      <alignment horizontal="left" vertical="center" indent="10"/>
    </xf>
    <xf numFmtId="0" fontId="4" fillId="0" borderId="0" xfId="0" applyFont="1" applyBorder="1" applyAlignment="1" applyProtection="1">
      <alignment horizontal="left" vertical="center" indent="10"/>
    </xf>
    <xf numFmtId="0" fontId="0" fillId="0" borderId="0" xfId="0" applyBorder="1" applyProtection="1"/>
    <xf numFmtId="0" fontId="0" fillId="0" borderId="4" xfId="0" applyBorder="1" applyProtection="1"/>
    <xf numFmtId="0" fontId="8" fillId="2" borderId="2" xfId="0" applyFont="1" applyFill="1" applyBorder="1" applyAlignment="1" applyProtection="1">
      <alignment horizontal="left"/>
    </xf>
    <xf numFmtId="0" fontId="0" fillId="2" borderId="0" xfId="0" applyFill="1" applyBorder="1" applyProtection="1"/>
    <xf numFmtId="0" fontId="8" fillId="3" borderId="0" xfId="0" applyFont="1" applyFill="1" applyBorder="1" applyProtection="1"/>
    <xf numFmtId="0" fontId="9" fillId="0" borderId="0" xfId="0" applyFont="1" applyBorder="1" applyAlignment="1" applyProtection="1">
      <alignment horizontal="left"/>
    </xf>
    <xf numFmtId="0" fontId="2" fillId="0" borderId="0" xfId="0" applyFont="1" applyAlignment="1" applyProtection="1">
      <alignment horizontal="left" vertical="center" indent="5"/>
    </xf>
    <xf numFmtId="0" fontId="7" fillId="0" borderId="2" xfId="0" applyFont="1" applyBorder="1" applyAlignment="1" applyProtection="1">
      <alignment horizontal="left" vertical="center"/>
    </xf>
    <xf numFmtId="0" fontId="4" fillId="0" borderId="0" xfId="0" applyFont="1" applyFill="1" applyBorder="1" applyAlignment="1" applyProtection="1">
      <alignment horizontal="left" vertical="center" indent="5"/>
    </xf>
    <xf numFmtId="0" fontId="6" fillId="0" borderId="0" xfId="0" applyFont="1" applyBorder="1" applyAlignment="1" applyProtection="1">
      <alignment horizontal="left" vertical="center" indent="8"/>
    </xf>
    <xf numFmtId="0" fontId="4" fillId="0" borderId="15" xfId="0" applyFont="1" applyBorder="1" applyAlignment="1" applyProtection="1">
      <alignment horizontal="left" vertical="center"/>
    </xf>
    <xf numFmtId="0" fontId="0" fillId="0" borderId="14" xfId="0" applyBorder="1" applyProtection="1"/>
    <xf numFmtId="0" fontId="0" fillId="0" borderId="3" xfId="0" applyBorder="1" applyProtection="1"/>
    <xf numFmtId="0" fontId="6" fillId="0" borderId="2" xfId="0" applyFont="1" applyBorder="1" applyAlignment="1" applyProtection="1">
      <alignment horizontal="left" vertical="center" indent="10"/>
    </xf>
    <xf numFmtId="0" fontId="4" fillId="0" borderId="0" xfId="0" applyFont="1" applyAlignment="1" applyProtection="1">
      <alignment horizontal="left" vertical="center"/>
    </xf>
    <xf numFmtId="0" fontId="0" fillId="0" borderId="0" xfId="0" applyFill="1" applyProtection="1"/>
    <xf numFmtId="0" fontId="6" fillId="0" borderId="0" xfId="0" applyFont="1" applyBorder="1" applyAlignment="1" applyProtection="1">
      <alignment horizontal="right" vertical="center"/>
    </xf>
    <xf numFmtId="0" fontId="2" fillId="0" borderId="2" xfId="0" applyFont="1" applyBorder="1" applyAlignment="1" applyProtection="1">
      <alignment horizontal="left" vertical="center"/>
    </xf>
    <xf numFmtId="0" fontId="4" fillId="0" borderId="0" xfId="0" applyFont="1" applyBorder="1" applyProtection="1"/>
    <xf numFmtId="0" fontId="4" fillId="0" borderId="0" xfId="0" applyFont="1" applyBorder="1" applyAlignment="1" applyProtection="1">
      <alignment vertical="top"/>
    </xf>
    <xf numFmtId="0" fontId="2" fillId="0" borderId="0" xfId="0" applyFont="1" applyAlignment="1" applyProtection="1">
      <alignment vertical="center"/>
    </xf>
    <xf numFmtId="0" fontId="4" fillId="0" borderId="2" xfId="0" applyFont="1" applyBorder="1" applyAlignment="1" applyProtection="1">
      <alignment vertical="center"/>
    </xf>
    <xf numFmtId="0" fontId="4" fillId="0" borderId="4" xfId="0" applyFont="1" applyBorder="1" applyAlignment="1" applyProtection="1">
      <alignment vertical="top"/>
    </xf>
    <xf numFmtId="0" fontId="8" fillId="3" borderId="2" xfId="0" applyFont="1" applyFill="1" applyBorder="1" applyAlignment="1" applyProtection="1">
      <alignment horizontal="left"/>
    </xf>
    <xf numFmtId="0" fontId="4" fillId="0" borderId="0" xfId="0" applyFont="1" applyFill="1" applyBorder="1" applyProtection="1"/>
    <xf numFmtId="0" fontId="6" fillId="0" borderId="0" xfId="0" applyFont="1" applyBorder="1" applyAlignment="1" applyProtection="1">
      <alignment horizontal="center" vertical="center"/>
    </xf>
    <xf numFmtId="0" fontId="6" fillId="0" borderId="2" xfId="0" applyFont="1" applyBorder="1" applyAlignment="1" applyProtection="1">
      <alignment horizontal="left" vertical="center" indent="14"/>
    </xf>
    <xf numFmtId="0" fontId="6" fillId="0" borderId="0" xfId="0" applyFont="1" applyBorder="1" applyAlignment="1" applyProtection="1">
      <alignment horizontal="left" vertical="center" indent="14"/>
    </xf>
    <xf numFmtId="164" fontId="6" fillId="0" borderId="4" xfId="0" applyNumberFormat="1" applyFont="1" applyFill="1" applyBorder="1" applyAlignment="1" applyProtection="1">
      <alignment horizontal="right"/>
    </xf>
    <xf numFmtId="0" fontId="6" fillId="0" borderId="15" xfId="0" applyFont="1" applyBorder="1" applyAlignment="1" applyProtection="1">
      <alignment horizontal="left" vertical="center" indent="14"/>
    </xf>
    <xf numFmtId="164" fontId="6" fillId="0" borderId="3" xfId="0" applyNumberFormat="1" applyFont="1" applyFill="1" applyBorder="1" applyAlignment="1" applyProtection="1">
      <alignment horizontal="right"/>
    </xf>
    <xf numFmtId="0" fontId="6" fillId="0" borderId="0" xfId="0" applyFont="1" applyAlignment="1" applyProtection="1">
      <alignment horizontal="left" vertical="center" indent="14"/>
    </xf>
    <xf numFmtId="0" fontId="6" fillId="0" borderId="14" xfId="0" applyFont="1" applyFill="1" applyBorder="1" applyProtection="1"/>
    <xf numFmtId="0" fontId="6" fillId="0" borderId="3" xfId="0" applyFont="1" applyBorder="1" applyProtection="1"/>
    <xf numFmtId="0" fontId="6" fillId="0" borderId="19" xfId="0" applyFont="1" applyBorder="1" applyProtection="1"/>
    <xf numFmtId="0" fontId="6" fillId="0" borderId="19" xfId="0" applyFont="1" applyBorder="1" applyAlignment="1" applyProtection="1"/>
    <xf numFmtId="0" fontId="6" fillId="0" borderId="19" xfId="0" applyFont="1" applyBorder="1" applyAlignment="1" applyProtection="1">
      <alignment horizontal="left" vertical="center" indent="14"/>
    </xf>
    <xf numFmtId="164" fontId="6" fillId="0" borderId="19" xfId="0" applyNumberFormat="1" applyFont="1" applyBorder="1" applyAlignment="1" applyProtection="1">
      <alignment horizontal="right"/>
    </xf>
    <xf numFmtId="164" fontId="6" fillId="0" borderId="0" xfId="0" applyNumberFormat="1" applyFont="1" applyBorder="1" applyAlignment="1" applyProtection="1">
      <alignment horizontal="right"/>
    </xf>
    <xf numFmtId="0" fontId="8" fillId="2" borderId="16" xfId="0" applyFont="1" applyFill="1" applyBorder="1" applyAlignment="1" applyProtection="1">
      <alignment horizontal="left" vertical="center"/>
    </xf>
    <xf numFmtId="0" fontId="8" fillId="3" borderId="2" xfId="0" applyFont="1" applyFill="1" applyBorder="1" applyAlignment="1" applyProtection="1"/>
    <xf numFmtId="0" fontId="6" fillId="0" borderId="2" xfId="0" applyFont="1" applyBorder="1" applyAlignment="1" applyProtection="1"/>
    <xf numFmtId="0" fontId="6" fillId="0" borderId="0" xfId="0" applyFont="1" applyAlignment="1" applyProtection="1">
      <alignment horizontal="left"/>
    </xf>
    <xf numFmtId="164" fontId="6" fillId="0" borderId="0" xfId="0" applyNumberFormat="1" applyFont="1" applyBorder="1" applyProtection="1"/>
    <xf numFmtId="10" fontId="6" fillId="0" borderId="0" xfId="0" applyNumberFormat="1" applyFont="1" applyBorder="1" applyProtection="1"/>
    <xf numFmtId="0" fontId="8" fillId="0" borderId="2" xfId="0" applyFont="1" applyBorder="1" applyAlignment="1" applyProtection="1">
      <alignment horizontal="left" vertical="top"/>
    </xf>
    <xf numFmtId="10" fontId="6" fillId="0" borderId="0" xfId="0" applyNumberFormat="1" applyFont="1" applyBorder="1" applyAlignment="1" applyProtection="1"/>
    <xf numFmtId="164" fontId="6" fillId="0" borderId="0" xfId="0" applyNumberFormat="1" applyFont="1" applyBorder="1" applyAlignment="1" applyProtection="1"/>
    <xf numFmtId="0" fontId="8" fillId="0" borderId="2" xfId="0" applyFont="1" applyBorder="1" applyAlignment="1" applyProtection="1">
      <alignment horizontal="left"/>
    </xf>
    <xf numFmtId="0" fontId="8" fillId="0" borderId="0" xfId="0" applyFont="1" applyBorder="1" applyAlignment="1" applyProtection="1"/>
    <xf numFmtId="0" fontId="8" fillId="0" borderId="2" xfId="0" applyFont="1" applyBorder="1" applyAlignment="1" applyProtection="1"/>
    <xf numFmtId="0" fontId="8" fillId="0" borderId="0" xfId="0" applyFont="1" applyAlignment="1" applyProtection="1"/>
    <xf numFmtId="164" fontId="6" fillId="0" borderId="3" xfId="0" applyNumberFormat="1" applyFont="1" applyBorder="1" applyAlignment="1" applyProtection="1">
      <alignment horizontal="right"/>
    </xf>
    <xf numFmtId="0" fontId="6" fillId="0" borderId="29" xfId="0" applyFont="1" applyFill="1" applyBorder="1" applyProtection="1">
      <protection locked="0"/>
    </xf>
    <xf numFmtId="0" fontId="0" fillId="0" borderId="29" xfId="0" applyFill="1" applyBorder="1" applyProtection="1">
      <protection locked="0"/>
    </xf>
    <xf numFmtId="0" fontId="0" fillId="0" borderId="29" xfId="0" applyFont="1" applyFill="1" applyBorder="1" applyAlignment="1" applyProtection="1">
      <protection locked="0"/>
    </xf>
    <xf numFmtId="0" fontId="6" fillId="0" borderId="0" xfId="0" applyFont="1" applyFill="1" applyBorder="1" applyAlignment="1" applyProtection="1"/>
    <xf numFmtId="164" fontId="6" fillId="0" borderId="1" xfId="0" applyNumberFormat="1" applyFont="1" applyFill="1" applyBorder="1" applyAlignment="1" applyProtection="1">
      <alignment horizontal="right"/>
      <protection locked="0"/>
    </xf>
    <xf numFmtId="164" fontId="6" fillId="0" borderId="1" xfId="0" applyNumberFormat="1" applyFont="1" applyFill="1" applyBorder="1" applyProtection="1">
      <protection locked="0"/>
    </xf>
    <xf numFmtId="164" fontId="6" fillId="0" borderId="1" xfId="0" applyNumberFormat="1" applyFont="1" applyBorder="1" applyProtection="1">
      <protection locked="0"/>
    </xf>
    <xf numFmtId="164" fontId="6" fillId="0" borderId="1" xfId="0" applyNumberFormat="1" applyFont="1" applyFill="1" applyBorder="1" applyAlignment="1" applyProtection="1">
      <protection locked="0"/>
    </xf>
    <xf numFmtId="0" fontId="6" fillId="0" borderId="0" xfId="0" applyFont="1" applyBorder="1" applyAlignment="1">
      <alignment horizontal="left" vertical="center" wrapText="1"/>
    </xf>
    <xf numFmtId="0" fontId="6" fillId="0" borderId="4" xfId="0" applyFont="1" applyBorder="1" applyProtection="1"/>
    <xf numFmtId="0" fontId="6" fillId="0" borderId="4" xfId="0" applyFont="1" applyBorder="1" applyAlignment="1" applyProtection="1"/>
    <xf numFmtId="0" fontId="6" fillId="0" borderId="15" xfId="0" applyFont="1" applyBorder="1" applyAlignment="1" applyProtection="1"/>
    <xf numFmtId="0" fontId="6" fillId="0" borderId="5" xfId="0" applyFont="1" applyBorder="1" applyProtection="1"/>
    <xf numFmtId="0" fontId="6" fillId="0" borderId="5" xfId="0" applyFont="1" applyBorder="1" applyAlignment="1" applyProtection="1">
      <alignment horizontal="center" vertical="center"/>
    </xf>
    <xf numFmtId="0" fontId="8" fillId="0" borderId="5" xfId="0" applyFont="1" applyBorder="1" applyAlignment="1" applyProtection="1">
      <alignment horizontal="center" vertical="center" wrapText="1"/>
    </xf>
    <xf numFmtId="164" fontId="6" fillId="0" borderId="4" xfId="0" applyNumberFormat="1" applyFont="1" applyBorder="1" applyProtection="1"/>
    <xf numFmtId="164" fontId="6" fillId="0" borderId="4" xfId="0" applyNumberFormat="1" applyFont="1" applyBorder="1" applyAlignment="1" applyProtection="1"/>
    <xf numFmtId="10" fontId="6" fillId="0" borderId="14" xfId="0" applyNumberFormat="1" applyFont="1" applyBorder="1" applyAlignment="1" applyProtection="1"/>
    <xf numFmtId="164" fontId="6" fillId="0" borderId="3" xfId="0" applyNumberFormat="1" applyFont="1" applyBorder="1" applyAlignment="1" applyProtection="1"/>
    <xf numFmtId="164" fontId="6" fillId="6" borderId="33" xfId="0" applyNumberFormat="1" applyFont="1" applyFill="1" applyBorder="1" applyAlignment="1" applyProtection="1">
      <alignment horizontal="right"/>
    </xf>
    <xf numFmtId="164" fontId="6" fillId="6" borderId="5" xfId="0" applyNumberFormat="1" applyFont="1" applyFill="1" applyBorder="1" applyAlignment="1" applyProtection="1">
      <alignment horizontal="right"/>
    </xf>
    <xf numFmtId="0" fontId="6" fillId="0" borderId="0" xfId="0" applyFont="1" applyBorder="1" applyAlignment="1" applyProtection="1">
      <alignment horizontal="left" vertical="center" wrapText="1"/>
    </xf>
    <xf numFmtId="0" fontId="33" fillId="6" borderId="0" xfId="0" applyFont="1" applyFill="1" applyBorder="1" applyAlignment="1">
      <alignment horizontal="left" vertical="center" wrapText="1"/>
    </xf>
    <xf numFmtId="0" fontId="4" fillId="0" borderId="0" xfId="0" applyFont="1" applyBorder="1" applyAlignment="1">
      <alignment wrapText="1"/>
    </xf>
    <xf numFmtId="0" fontId="25" fillId="0" borderId="0" xfId="0" applyFont="1" applyBorder="1" applyAlignment="1" applyProtection="1">
      <alignment horizontal="left" vertical="center" wrapText="1"/>
    </xf>
    <xf numFmtId="0" fontId="6" fillId="0" borderId="5" xfId="0" applyFont="1" applyFill="1" applyBorder="1" applyAlignment="1" applyProtection="1">
      <alignment horizontal="right"/>
    </xf>
    <xf numFmtId="0" fontId="6" fillId="8" borderId="5" xfId="0" applyFont="1" applyFill="1" applyBorder="1" applyAlignment="1" applyProtection="1">
      <alignment horizontal="left" vertical="center"/>
    </xf>
    <xf numFmtId="0" fontId="6" fillId="5" borderId="5" xfId="0" applyFont="1" applyFill="1" applyBorder="1" applyAlignment="1">
      <alignment vertical="center" wrapText="1"/>
    </xf>
    <xf numFmtId="0" fontId="4" fillId="5" borderId="5" xfId="0" applyFont="1" applyFill="1" applyBorder="1" applyAlignment="1">
      <alignment horizontal="center" vertical="center" wrapText="1"/>
    </xf>
    <xf numFmtId="0" fontId="6" fillId="5" borderId="5" xfId="0" applyFont="1" applyFill="1" applyBorder="1" applyAlignment="1">
      <alignment horizontal="center" vertical="center"/>
    </xf>
    <xf numFmtId="0" fontId="6" fillId="0" borderId="0" xfId="0" applyFont="1" applyFill="1" applyBorder="1" applyAlignment="1" applyProtection="1">
      <alignment horizontal="left"/>
    </xf>
    <xf numFmtId="164" fontId="6" fillId="0" borderId="4" xfId="0" applyNumberFormat="1" applyFont="1" applyFill="1" applyBorder="1" applyProtection="1">
      <protection locked="0"/>
    </xf>
    <xf numFmtId="0" fontId="2" fillId="4" borderId="16" xfId="0" applyFont="1" applyFill="1" applyBorder="1" applyAlignment="1" applyProtection="1">
      <alignment horizontal="left" vertical="center"/>
    </xf>
    <xf numFmtId="0" fontId="2" fillId="4" borderId="19" xfId="0" applyFont="1" applyFill="1" applyBorder="1" applyProtection="1"/>
    <xf numFmtId="0" fontId="23" fillId="4" borderId="22" xfId="0" applyFont="1" applyFill="1" applyBorder="1" applyProtection="1"/>
    <xf numFmtId="0" fontId="8" fillId="4" borderId="16" xfId="0" applyFont="1" applyFill="1" applyBorder="1" applyProtection="1"/>
    <xf numFmtId="0" fontId="8" fillId="4" borderId="19" xfId="0" applyFont="1" applyFill="1" applyBorder="1" applyProtection="1"/>
    <xf numFmtId="0" fontId="8" fillId="4" borderId="22" xfId="0" applyFont="1" applyFill="1" applyBorder="1" applyProtection="1"/>
    <xf numFmtId="0" fontId="6" fillId="0" borderId="33" xfId="0" applyFont="1" applyBorder="1" applyAlignment="1" applyProtection="1">
      <alignment horizontal="center" vertical="center"/>
      <protection locked="0"/>
    </xf>
    <xf numFmtId="10" fontId="6" fillId="0" borderId="33" xfId="0" applyNumberFormat="1" applyFont="1" applyBorder="1" applyAlignment="1" applyProtection="1">
      <alignment horizontal="center" vertical="center"/>
      <protection locked="0"/>
    </xf>
    <xf numFmtId="10" fontId="6" fillId="0" borderId="5" xfId="0" applyNumberFormat="1" applyFont="1" applyBorder="1" applyAlignment="1" applyProtection="1">
      <alignment horizontal="center" vertical="center"/>
      <protection locked="0"/>
    </xf>
    <xf numFmtId="10" fontId="6" fillId="0" borderId="5" xfId="0" applyNumberFormat="1" applyFont="1" applyBorder="1" applyProtection="1">
      <protection locked="0"/>
    </xf>
    <xf numFmtId="0" fontId="6" fillId="0" borderId="5" xfId="0" applyFont="1" applyBorder="1" applyAlignment="1" applyProtection="1">
      <protection locked="0"/>
    </xf>
    <xf numFmtId="10" fontId="6" fillId="0" borderId="5" xfId="0" applyNumberFormat="1" applyFont="1" applyBorder="1" applyAlignment="1" applyProtection="1">
      <protection locked="0"/>
    </xf>
    <xf numFmtId="0" fontId="8" fillId="0" borderId="0" xfId="0" applyFont="1" applyFill="1" applyBorder="1" applyAlignment="1" applyProtection="1">
      <alignment horizontal="left" vertical="center"/>
    </xf>
    <xf numFmtId="0" fontId="8" fillId="0" borderId="2" xfId="0" applyFont="1" applyFill="1" applyBorder="1" applyAlignment="1" applyProtection="1">
      <alignment horizontal="left"/>
    </xf>
    <xf numFmtId="0" fontId="0" fillId="0" borderId="29" xfId="0" applyFont="1" applyFill="1" applyBorder="1" applyProtection="1">
      <protection locked="0"/>
    </xf>
    <xf numFmtId="164" fontId="6" fillId="0" borderId="1" xfId="0" applyNumberFormat="1" applyFont="1" applyFill="1" applyBorder="1" applyAlignment="1" applyProtection="1">
      <alignment wrapText="1"/>
      <protection locked="0"/>
    </xf>
    <xf numFmtId="0" fontId="6" fillId="0" borderId="0" xfId="0" applyFont="1" applyFill="1" applyBorder="1" applyAlignment="1" applyProtection="1">
      <alignment vertical="center"/>
    </xf>
    <xf numFmtId="164" fontId="6" fillId="5" borderId="5" xfId="0" applyNumberFormat="1" applyFont="1" applyFill="1" applyBorder="1" applyAlignment="1">
      <alignment horizontal="center" vertical="center"/>
    </xf>
    <xf numFmtId="0" fontId="6" fillId="5" borderId="5"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xf numFmtId="0" fontId="33" fillId="5" borderId="5" xfId="0" applyFont="1" applyFill="1" applyBorder="1" applyAlignment="1">
      <alignment horizontal="center" vertical="center" wrapText="1"/>
    </xf>
    <xf numFmtId="0" fontId="25" fillId="5" borderId="5" xfId="0" applyFont="1" applyFill="1" applyBorder="1" applyAlignment="1" applyProtection="1">
      <alignment horizontal="center" vertical="center" wrapText="1"/>
    </xf>
    <xf numFmtId="0" fontId="8" fillId="5" borderId="5" xfId="0" applyFont="1" applyFill="1" applyBorder="1" applyAlignment="1" applyProtection="1">
      <alignment horizontal="center" vertical="center" wrapText="1"/>
    </xf>
    <xf numFmtId="10" fontId="8" fillId="5" borderId="5" xfId="0" applyNumberFormat="1" applyFont="1" applyFill="1" applyBorder="1" applyAlignment="1" applyProtection="1">
      <alignment horizontal="center" vertical="center" wrapText="1"/>
    </xf>
    <xf numFmtId="164" fontId="35" fillId="5" borderId="5" xfId="0" applyNumberFormat="1" applyFont="1" applyFill="1" applyBorder="1" applyAlignment="1">
      <alignment horizontal="center" vertical="center" wrapText="1"/>
    </xf>
    <xf numFmtId="0" fontId="33" fillId="5" borderId="5" xfId="0" applyFont="1" applyFill="1" applyBorder="1" applyAlignment="1" applyProtection="1">
      <alignment horizontal="center" vertical="center" wrapText="1"/>
    </xf>
    <xf numFmtId="0" fontId="25" fillId="5" borderId="5" xfId="0" applyFont="1" applyFill="1" applyBorder="1" applyAlignment="1">
      <alignment horizontal="center"/>
    </xf>
    <xf numFmtId="0" fontId="8" fillId="5" borderId="5" xfId="0" applyFont="1" applyFill="1" applyBorder="1" applyAlignment="1">
      <alignment horizontal="center"/>
    </xf>
    <xf numFmtId="10" fontId="8" fillId="5" borderId="5" xfId="0" applyNumberFormat="1" applyFont="1" applyFill="1" applyBorder="1" applyAlignment="1">
      <alignment horizontal="center"/>
    </xf>
    <xf numFmtId="164" fontId="8" fillId="5" borderId="5" xfId="0" applyNumberFormat="1" applyFont="1" applyFill="1" applyBorder="1" applyAlignment="1">
      <alignment horizontal="center"/>
    </xf>
    <xf numFmtId="0" fontId="25" fillId="5" borderId="5" xfId="0" applyFont="1" applyFill="1" applyBorder="1" applyAlignment="1">
      <alignment horizontal="center" vertical="center"/>
    </xf>
    <xf numFmtId="10" fontId="6" fillId="5" borderId="5" xfId="0" applyNumberFormat="1" applyFont="1" applyFill="1" applyBorder="1" applyAlignment="1">
      <alignment horizontal="center" vertical="center"/>
    </xf>
    <xf numFmtId="0" fontId="33" fillId="7" borderId="5" xfId="0" applyFont="1" applyFill="1" applyBorder="1" applyAlignment="1" applyProtection="1">
      <alignment horizontal="center" vertical="center" wrapText="1"/>
    </xf>
    <xf numFmtId="164" fontId="2" fillId="4" borderId="20" xfId="0" applyNumberFormat="1" applyFont="1" applyFill="1" applyBorder="1" applyAlignment="1" applyProtection="1">
      <alignment vertical="center"/>
    </xf>
    <xf numFmtId="164" fontId="2" fillId="2" borderId="21" xfId="0" applyNumberFormat="1" applyFont="1" applyFill="1" applyBorder="1" applyAlignment="1" applyProtection="1">
      <alignment horizontal="right" vertical="center"/>
    </xf>
    <xf numFmtId="164" fontId="2" fillId="3" borderId="26" xfId="0" applyNumberFormat="1" applyFont="1" applyFill="1" applyBorder="1" applyAlignment="1" applyProtection="1">
      <alignment horizontal="right" vertical="center"/>
    </xf>
    <xf numFmtId="164" fontId="6" fillId="2" borderId="21" xfId="0" applyNumberFormat="1" applyFont="1" applyFill="1" applyBorder="1" applyProtection="1"/>
    <xf numFmtId="164" fontId="2" fillId="2" borderId="26" xfId="0" applyNumberFormat="1" applyFont="1" applyFill="1" applyBorder="1" applyProtection="1"/>
    <xf numFmtId="0" fontId="2" fillId="2" borderId="28" xfId="0" applyFont="1" applyFill="1" applyBorder="1" applyProtection="1"/>
    <xf numFmtId="0" fontId="2" fillId="2" borderId="26" xfId="0" applyFont="1" applyFill="1" applyBorder="1" applyProtection="1"/>
    <xf numFmtId="164" fontId="2" fillId="3" borderId="27" xfId="0" applyNumberFormat="1" applyFont="1" applyFill="1" applyBorder="1" applyProtection="1"/>
    <xf numFmtId="164" fontId="2" fillId="3" borderId="26" xfId="0" applyNumberFormat="1" applyFont="1" applyFill="1" applyBorder="1" applyAlignment="1" applyProtection="1">
      <alignment horizontal="right"/>
    </xf>
    <xf numFmtId="164" fontId="2" fillId="3" borderId="20" xfId="0" applyNumberFormat="1" applyFont="1" applyFill="1" applyBorder="1" applyAlignment="1" applyProtection="1">
      <alignment vertical="center"/>
    </xf>
    <xf numFmtId="164" fontId="2" fillId="3" borderId="27" xfId="0" applyNumberFormat="1" applyFont="1" applyFill="1" applyBorder="1" applyAlignment="1" applyProtection="1">
      <alignment horizontal="right"/>
    </xf>
    <xf numFmtId="164" fontId="2" fillId="3" borderId="21" xfId="0" applyNumberFormat="1" applyFont="1" applyFill="1" applyBorder="1" applyAlignment="1" applyProtection="1">
      <alignment horizontal="right"/>
    </xf>
    <xf numFmtId="164" fontId="6" fillId="5" borderId="27" xfId="0" applyNumberFormat="1" applyFont="1" applyFill="1" applyBorder="1" applyAlignment="1" applyProtection="1">
      <alignment horizontal="right"/>
    </xf>
    <xf numFmtId="164" fontId="6" fillId="5" borderId="26" xfId="0" applyNumberFormat="1" applyFont="1" applyFill="1" applyBorder="1" applyAlignment="1" applyProtection="1">
      <alignment horizontal="right" vertical="center"/>
    </xf>
    <xf numFmtId="164" fontId="2" fillId="2" borderId="20" xfId="0" applyNumberFormat="1" applyFont="1" applyFill="1" applyBorder="1" applyAlignment="1" applyProtection="1">
      <alignment horizontal="right"/>
    </xf>
    <xf numFmtId="164" fontId="6" fillId="5" borderId="5" xfId="0" applyNumberFormat="1" applyFont="1" applyFill="1" applyBorder="1" applyAlignment="1" applyProtection="1">
      <alignment horizontal="right"/>
    </xf>
    <xf numFmtId="164" fontId="6" fillId="11" borderId="5" xfId="0" applyNumberFormat="1" applyFont="1" applyFill="1" applyBorder="1" applyAlignment="1" applyProtection="1">
      <alignment horizontal="right"/>
    </xf>
    <xf numFmtId="0" fontId="6" fillId="0" borderId="0" xfId="0" applyFont="1" applyFill="1" applyAlignment="1">
      <alignment vertical="center"/>
    </xf>
    <xf numFmtId="0" fontId="6" fillId="6" borderId="5" xfId="0" applyFont="1" applyFill="1" applyBorder="1" applyAlignment="1" applyProtection="1">
      <alignment horizontal="left" vertical="center"/>
    </xf>
    <xf numFmtId="0" fontId="6" fillId="7" borderId="5" xfId="0" applyFont="1" applyFill="1" applyBorder="1" applyAlignment="1" applyProtection="1">
      <alignment horizontal="left"/>
    </xf>
    <xf numFmtId="0" fontId="6" fillId="6" borderId="5" xfId="0" applyFont="1" applyFill="1" applyBorder="1" applyAlignment="1" applyProtection="1">
      <alignment horizontal="left"/>
    </xf>
    <xf numFmtId="0" fontId="6" fillId="0" borderId="0" xfId="0" applyFont="1" applyBorder="1" applyAlignment="1" applyProtection="1">
      <alignment horizontal="left" vertical="center"/>
    </xf>
    <xf numFmtId="0" fontId="8" fillId="0" borderId="5" xfId="0" applyFont="1" applyBorder="1" applyAlignment="1" applyProtection="1">
      <alignment horizontal="center" vertical="center"/>
    </xf>
    <xf numFmtId="0" fontId="12" fillId="0" borderId="0" xfId="0" applyFont="1" applyAlignment="1">
      <alignment horizontal="center" vertical="center"/>
    </xf>
    <xf numFmtId="0" fontId="6" fillId="0" borderId="0" xfId="0" applyFont="1" applyBorder="1" applyAlignment="1">
      <alignment horizontal="center"/>
    </xf>
    <xf numFmtId="0" fontId="11" fillId="0" borderId="0" xfId="0" applyFont="1" applyBorder="1" applyAlignment="1">
      <alignment horizontal="left" vertical="center" wrapText="1"/>
    </xf>
    <xf numFmtId="0" fontId="6" fillId="0" borderId="5" xfId="0" applyFont="1" applyBorder="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Border="1" applyAlignment="1">
      <alignment horizontal="center" vertical="center"/>
    </xf>
    <xf numFmtId="0" fontId="8" fillId="0" borderId="0" xfId="0" applyFont="1" applyAlignment="1">
      <alignment horizontal="left"/>
    </xf>
    <xf numFmtId="0" fontId="25" fillId="0" borderId="0" xfId="0" applyFont="1" applyAlignment="1">
      <alignment horizontal="left" vertical="center"/>
    </xf>
    <xf numFmtId="0" fontId="8" fillId="0" borderId="0" xfId="0" applyFont="1"/>
    <xf numFmtId="0" fontId="6" fillId="0" borderId="5"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10" fontId="6" fillId="0" borderId="5" xfId="0" applyNumberFormat="1" applyFont="1" applyBorder="1" applyAlignment="1" applyProtection="1">
      <alignment horizontal="center" vertical="center" wrapText="1"/>
      <protection locked="0"/>
    </xf>
    <xf numFmtId="164" fontId="33" fillId="6" borderId="5" xfId="0" applyNumberFormat="1" applyFont="1" applyFill="1" applyBorder="1" applyAlignment="1" applyProtection="1">
      <alignment horizontal="center" vertical="center" wrapText="1"/>
      <protection locked="0"/>
    </xf>
    <xf numFmtId="44" fontId="33" fillId="6" borderId="5" xfId="0" applyNumberFormat="1" applyFont="1" applyFill="1" applyBorder="1" applyAlignment="1" applyProtection="1">
      <alignment horizontal="center" vertical="center" wrapText="1"/>
      <protection locked="0"/>
    </xf>
    <xf numFmtId="0" fontId="6" fillId="0" borderId="1" xfId="0" applyFont="1" applyBorder="1" applyProtection="1">
      <protection locked="0"/>
    </xf>
    <xf numFmtId="0" fontId="6" fillId="0" borderId="5" xfId="0" applyFont="1" applyBorder="1" applyAlignment="1" applyProtection="1">
      <alignment vertical="center" wrapText="1"/>
      <protection locked="0"/>
    </xf>
    <xf numFmtId="0" fontId="4" fillId="0" borderId="5" xfId="0" applyFont="1" applyBorder="1" applyProtection="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vertical="center" wrapText="1"/>
      <protection locked="0"/>
    </xf>
    <xf numFmtId="0" fontId="12" fillId="0" borderId="0" xfId="0" applyFont="1" applyAlignment="1">
      <alignment horizontal="center" vertical="center"/>
    </xf>
    <xf numFmtId="0" fontId="11" fillId="0" borderId="0" xfId="0" applyFont="1" applyBorder="1" applyAlignment="1">
      <alignment horizontal="left" vertical="center" wrapText="1"/>
    </xf>
    <xf numFmtId="0" fontId="6" fillId="5" borderId="5" xfId="0" applyFont="1" applyFill="1" applyBorder="1" applyAlignment="1">
      <alignment horizontal="center" vertical="center" wrapText="1"/>
    </xf>
    <xf numFmtId="0" fontId="6" fillId="0" borderId="5" xfId="0" applyFont="1" applyBorder="1" applyAlignment="1" applyProtection="1">
      <alignment horizontal="center" vertical="center"/>
      <protection locked="0"/>
    </xf>
    <xf numFmtId="0" fontId="6" fillId="7" borderId="5" xfId="0" applyFont="1" applyFill="1" applyBorder="1" applyAlignment="1" applyProtection="1">
      <alignment horizontal="left"/>
    </xf>
    <xf numFmtId="0" fontId="6" fillId="5" borderId="5" xfId="0" applyFont="1" applyFill="1" applyBorder="1" applyAlignment="1">
      <alignment horizontal="center" vertical="center" wrapText="1"/>
    </xf>
    <xf numFmtId="0" fontId="6" fillId="0" borderId="5" xfId="0" applyFont="1" applyBorder="1" applyProtection="1">
      <protection locked="0"/>
    </xf>
    <xf numFmtId="0" fontId="6" fillId="0" borderId="17"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4" fillId="0" borderId="40" xfId="0" applyFont="1" applyBorder="1"/>
    <xf numFmtId="2" fontId="6" fillId="5" borderId="5" xfId="0" applyNumberFormat="1" applyFont="1" applyFill="1" applyBorder="1" applyAlignment="1">
      <alignment vertical="center" wrapText="1"/>
    </xf>
    <xf numFmtId="2" fontId="6" fillId="5" borderId="5" xfId="0" applyNumberFormat="1" applyFont="1" applyFill="1" applyBorder="1" applyAlignment="1">
      <alignment horizontal="center" vertical="center"/>
    </xf>
    <xf numFmtId="0" fontId="4" fillId="5" borderId="5" xfId="0" applyFont="1" applyFill="1" applyBorder="1"/>
    <xf numFmtId="0" fontId="6" fillId="5" borderId="33" xfId="0" applyFont="1" applyFill="1" applyBorder="1" applyAlignment="1">
      <alignment vertical="center" wrapText="1"/>
    </xf>
    <xf numFmtId="0" fontId="6" fillId="5" borderId="33" xfId="0" applyFont="1" applyFill="1" applyBorder="1" applyAlignment="1">
      <alignment horizontal="center" vertical="center" wrapText="1"/>
    </xf>
    <xf numFmtId="2" fontId="6" fillId="5" borderId="33" xfId="0" applyNumberFormat="1" applyFont="1" applyFill="1" applyBorder="1" applyAlignment="1">
      <alignment horizontal="center" vertical="center"/>
    </xf>
    <xf numFmtId="0" fontId="5" fillId="0" borderId="0" xfId="0" applyFont="1"/>
    <xf numFmtId="0" fontId="5" fillId="0" borderId="0" xfId="0" applyFont="1" applyBorder="1"/>
    <xf numFmtId="0" fontId="33" fillId="13" borderId="5" xfId="0" applyFont="1" applyFill="1" applyBorder="1" applyAlignment="1">
      <alignment horizontal="center" vertical="center" wrapText="1"/>
    </xf>
    <xf numFmtId="164" fontId="33" fillId="13" borderId="5" xfId="0" applyNumberFormat="1" applyFont="1" applyFill="1" applyBorder="1" applyAlignment="1">
      <alignment horizontal="center" vertical="center" wrapText="1"/>
    </xf>
    <xf numFmtId="2" fontId="6" fillId="14" borderId="5" xfId="0" applyNumberFormat="1" applyFont="1" applyFill="1" applyBorder="1" applyAlignment="1">
      <alignment horizontal="center" vertical="center"/>
    </xf>
    <xf numFmtId="0" fontId="33" fillId="14" borderId="5" xfId="0" applyFont="1" applyFill="1" applyBorder="1" applyAlignment="1">
      <alignment horizontal="center" vertical="center" wrapText="1"/>
    </xf>
    <xf numFmtId="0" fontId="6" fillId="5" borderId="34"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33" fillId="5" borderId="34" xfId="0" applyFont="1" applyFill="1" applyBorder="1" applyAlignment="1" applyProtection="1">
      <alignment horizontal="center" vertical="center" wrapText="1"/>
    </xf>
    <xf numFmtId="0" fontId="33" fillId="7" borderId="34" xfId="0" applyFont="1" applyFill="1" applyBorder="1" applyAlignment="1" applyProtection="1">
      <alignment horizontal="center" vertical="center" wrapText="1"/>
    </xf>
    <xf numFmtId="0" fontId="33" fillId="5" borderId="34" xfId="0" applyFont="1" applyFill="1" applyBorder="1" applyAlignment="1">
      <alignment horizontal="center" vertical="center" wrapText="1"/>
    </xf>
    <xf numFmtId="0" fontId="33" fillId="13" borderId="34" xfId="0" applyFont="1" applyFill="1" applyBorder="1" applyAlignment="1">
      <alignment horizontal="center" vertical="center" wrapText="1"/>
    </xf>
    <xf numFmtId="0" fontId="33" fillId="14" borderId="34" xfId="0" applyFont="1" applyFill="1" applyBorder="1" applyAlignment="1">
      <alignment horizontal="center" vertical="center" wrapText="1"/>
    </xf>
    <xf numFmtId="2" fontId="6" fillId="0" borderId="5" xfId="0" applyNumberFormat="1" applyFont="1" applyBorder="1" applyAlignment="1" applyProtection="1">
      <alignment horizontal="center" vertical="center"/>
      <protection locked="0"/>
    </xf>
    <xf numFmtId="0" fontId="6" fillId="5" borderId="5" xfId="0" applyFont="1" applyFill="1" applyBorder="1" applyAlignment="1" applyProtection="1">
      <alignment vertical="center" wrapText="1"/>
      <protection locked="0"/>
    </xf>
    <xf numFmtId="0" fontId="6" fillId="5" borderId="5" xfId="0" applyFont="1" applyFill="1" applyBorder="1" applyAlignment="1" applyProtection="1">
      <alignment horizontal="center" vertical="center" wrapText="1"/>
      <protection locked="0"/>
    </xf>
    <xf numFmtId="0" fontId="4" fillId="5" borderId="5" xfId="0" applyFont="1" applyFill="1" applyBorder="1" applyProtection="1">
      <protection locked="0"/>
    </xf>
    <xf numFmtId="0" fontId="6" fillId="5" borderId="5"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protection locked="0"/>
    </xf>
    <xf numFmtId="166" fontId="6" fillId="5" borderId="5" xfId="0" applyNumberFormat="1" applyFont="1" applyFill="1" applyBorder="1" applyAlignment="1" applyProtection="1">
      <alignment horizontal="center" vertical="center" wrapText="1"/>
      <protection locked="0"/>
    </xf>
    <xf numFmtId="0" fontId="25" fillId="5" borderId="5" xfId="0" applyFont="1" applyFill="1" applyBorder="1" applyAlignment="1">
      <alignment horizontal="left" vertical="center" wrapText="1"/>
    </xf>
    <xf numFmtId="0" fontId="5" fillId="5" borderId="5" xfId="0" applyFont="1" applyFill="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xf>
    <xf numFmtId="0" fontId="4" fillId="0" borderId="0" xfId="0" applyFont="1" applyBorder="1" applyAlignment="1">
      <alignment horizontal="center"/>
    </xf>
    <xf numFmtId="0" fontId="12" fillId="0" borderId="0" xfId="0" applyFont="1" applyAlignment="1">
      <alignment horizontal="center" vertical="center"/>
    </xf>
    <xf numFmtId="0" fontId="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left"/>
    </xf>
    <xf numFmtId="2" fontId="6" fillId="5" borderId="33" xfId="0" applyNumberFormat="1" applyFont="1" applyFill="1" applyBorder="1" applyAlignment="1">
      <alignment horizontal="center" vertical="center"/>
    </xf>
    <xf numFmtId="2" fontId="6" fillId="5" borderId="5" xfId="0"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11" fillId="0" borderId="0" xfId="0" applyFont="1" applyBorder="1" applyAlignment="1">
      <alignment horizontal="left" vertical="center" wrapText="1"/>
    </xf>
    <xf numFmtId="0" fontId="6" fillId="5" borderId="5" xfId="0" applyFont="1" applyFill="1" applyBorder="1" applyAlignment="1" applyProtection="1">
      <alignment horizontal="left" vertical="center"/>
      <protection locked="0"/>
    </xf>
    <xf numFmtId="0" fontId="6" fillId="9" borderId="17" xfId="0" applyFont="1" applyFill="1" applyBorder="1" applyAlignment="1" applyProtection="1">
      <alignment horizontal="left" vertical="center"/>
    </xf>
    <xf numFmtId="0" fontId="6" fillId="9" borderId="31" xfId="0" applyFont="1" applyFill="1" applyBorder="1" applyAlignment="1" applyProtection="1">
      <alignment horizontal="left" vertical="center"/>
    </xf>
    <xf numFmtId="2" fontId="6" fillId="0" borderId="5" xfId="0" applyNumberFormat="1" applyFont="1" applyBorder="1" applyAlignment="1" applyProtection="1">
      <alignment horizontal="center" vertical="center"/>
      <protection locked="0"/>
    </xf>
    <xf numFmtId="0" fontId="6" fillId="5" borderId="5" xfId="0" applyFont="1" applyFill="1" applyBorder="1" applyAlignment="1">
      <alignment horizontal="center" vertical="center" wrapText="1"/>
    </xf>
    <xf numFmtId="0" fontId="6" fillId="5" borderId="17" xfId="0" applyFont="1" applyFill="1" applyBorder="1" applyAlignment="1">
      <alignment horizontal="center" wrapText="1"/>
    </xf>
    <xf numFmtId="0" fontId="6" fillId="5" borderId="18" xfId="0" applyFont="1" applyFill="1" applyBorder="1" applyAlignment="1">
      <alignment horizontal="center" wrapText="1"/>
    </xf>
    <xf numFmtId="0" fontId="6" fillId="9" borderId="5" xfId="0" applyFont="1" applyFill="1" applyBorder="1" applyAlignment="1" applyProtection="1">
      <alignment horizontal="left" vertical="center"/>
    </xf>
    <xf numFmtId="0" fontId="6" fillId="0" borderId="5" xfId="0" applyFont="1" applyBorder="1" applyAlignment="1">
      <alignment horizontal="left" wrapText="1"/>
    </xf>
    <xf numFmtId="0" fontId="6" fillId="0" borderId="5" xfId="0" applyFont="1" applyBorder="1" applyAlignment="1">
      <alignment horizontal="left" vertical="top"/>
    </xf>
    <xf numFmtId="0" fontId="6" fillId="0" borderId="5" xfId="0" applyFont="1" applyBorder="1" applyAlignment="1">
      <alignment horizontal="center"/>
    </xf>
    <xf numFmtId="0" fontId="6" fillId="9" borderId="5" xfId="0" applyFont="1" applyFill="1" applyBorder="1" applyAlignment="1" applyProtection="1">
      <alignment horizontal="left" vertical="center" shrinkToFit="1"/>
    </xf>
    <xf numFmtId="0" fontId="11" fillId="0" borderId="0" xfId="0" applyFont="1" applyBorder="1" applyAlignment="1">
      <alignment horizontal="left" vertical="top" wrapText="1"/>
    </xf>
    <xf numFmtId="0" fontId="6" fillId="5" borderId="5" xfId="0" applyFont="1" applyFill="1" applyBorder="1" applyProtection="1">
      <protection locked="0"/>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9" borderId="5" xfId="0" applyFont="1" applyFill="1" applyBorder="1" applyAlignment="1" applyProtection="1">
      <alignment horizontal="center" vertical="center"/>
    </xf>
    <xf numFmtId="0" fontId="6" fillId="13" borderId="5" xfId="0" applyFont="1" applyFill="1" applyBorder="1" applyAlignment="1" applyProtection="1">
      <alignment horizontal="center" wrapText="1"/>
    </xf>
    <xf numFmtId="10" fontId="6" fillId="12" borderId="5" xfId="0" applyNumberFormat="1" applyFont="1" applyFill="1" applyBorder="1" applyAlignment="1" applyProtection="1">
      <alignment horizontal="center"/>
    </xf>
    <xf numFmtId="0" fontId="6" fillId="7" borderId="17" xfId="0" applyFont="1" applyFill="1" applyBorder="1" applyAlignment="1" applyProtection="1">
      <alignment horizontal="left"/>
    </xf>
    <xf numFmtId="0" fontId="6" fillId="7" borderId="18" xfId="0" applyFont="1" applyFill="1" applyBorder="1" applyAlignment="1" applyProtection="1">
      <alignment horizontal="left"/>
    </xf>
    <xf numFmtId="0" fontId="6" fillId="10" borderId="24" xfId="0" applyFont="1" applyFill="1" applyBorder="1" applyAlignment="1" applyProtection="1">
      <alignment horizontal="center"/>
    </xf>
    <xf numFmtId="0" fontId="6" fillId="10" borderId="30" xfId="0" applyFont="1" applyFill="1" applyBorder="1" applyAlignment="1" applyProtection="1">
      <alignment horizontal="center"/>
    </xf>
    <xf numFmtId="0" fontId="6" fillId="10" borderId="25" xfId="0" applyFont="1" applyFill="1" applyBorder="1" applyAlignment="1" applyProtection="1">
      <alignment horizontal="center"/>
    </xf>
    <xf numFmtId="0" fontId="26" fillId="0" borderId="0" xfId="0" applyFont="1" applyFill="1" applyAlignment="1" applyProtection="1">
      <alignment horizontal="center"/>
    </xf>
    <xf numFmtId="0" fontId="6" fillId="0" borderId="0" xfId="0" applyFont="1" applyFill="1" applyAlignment="1" applyProtection="1">
      <alignment horizontal="center"/>
    </xf>
    <xf numFmtId="44" fontId="2" fillId="10" borderId="24" xfId="0" applyNumberFormat="1" applyFont="1" applyFill="1" applyBorder="1" applyAlignment="1" applyProtection="1">
      <alignment horizontal="center"/>
    </xf>
    <xf numFmtId="44" fontId="2" fillId="10" borderId="25" xfId="0" applyNumberFormat="1" applyFont="1" applyFill="1" applyBorder="1" applyAlignment="1" applyProtection="1">
      <alignment horizontal="center"/>
    </xf>
    <xf numFmtId="0" fontId="8" fillId="4" borderId="16"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6" fillId="6" borderId="5" xfId="0" applyFont="1" applyFill="1" applyBorder="1" applyAlignment="1" applyProtection="1">
      <alignment horizontal="left"/>
    </xf>
    <xf numFmtId="0" fontId="6" fillId="0" borderId="6" xfId="0" applyFont="1" applyBorder="1" applyAlignment="1" applyProtection="1">
      <protection locked="0"/>
    </xf>
    <xf numFmtId="0" fontId="6" fillId="0" borderId="7" xfId="0" applyFont="1" applyBorder="1" applyAlignment="1" applyProtection="1">
      <protection locked="0"/>
    </xf>
    <xf numFmtId="0" fontId="6" fillId="0" borderId="8" xfId="0" applyFont="1" applyBorder="1" applyAlignment="1" applyProtection="1">
      <protection locked="0"/>
    </xf>
    <xf numFmtId="0" fontId="8" fillId="3" borderId="19" xfId="0" applyFont="1" applyFill="1" applyBorder="1" applyAlignment="1" applyProtection="1">
      <alignment horizontal="left" vertical="center" wrapText="1"/>
    </xf>
    <xf numFmtId="0" fontId="8" fillId="3" borderId="19" xfId="0" applyFont="1" applyFill="1" applyBorder="1" applyAlignment="1" applyProtection="1">
      <alignment horizontal="left" vertical="center"/>
    </xf>
    <xf numFmtId="0" fontId="8" fillId="3" borderId="32" xfId="0" applyFont="1" applyFill="1" applyBorder="1" applyAlignment="1" applyProtection="1">
      <alignment horizontal="left" vertical="center"/>
    </xf>
    <xf numFmtId="0" fontId="6" fillId="5" borderId="0" xfId="0" applyFont="1" applyFill="1" applyBorder="1" applyAlignment="1" applyProtection="1">
      <alignment horizontal="left"/>
    </xf>
    <xf numFmtId="0" fontId="6" fillId="5" borderId="10" xfId="0" applyFont="1" applyFill="1" applyBorder="1" applyAlignment="1" applyProtection="1">
      <alignment horizontal="left"/>
    </xf>
    <xf numFmtId="0" fontId="8" fillId="2" borderId="0" xfId="0" applyFont="1" applyFill="1" applyBorder="1" applyAlignment="1" applyProtection="1">
      <alignment horizontal="left" vertical="center"/>
    </xf>
    <xf numFmtId="0" fontId="2" fillId="4" borderId="19" xfId="0" applyFont="1" applyFill="1" applyBorder="1" applyAlignment="1" applyProtection="1">
      <alignment horizontal="left"/>
    </xf>
    <xf numFmtId="0" fontId="4" fillId="0" borderId="0"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0" xfId="0" applyFont="1" applyBorder="1" applyAlignment="1" applyProtection="1">
      <alignment horizontal="left"/>
    </xf>
    <xf numFmtId="0" fontId="24" fillId="0" borderId="0" xfId="0" applyFont="1" applyBorder="1" applyAlignment="1" applyProtection="1">
      <alignment horizontal="left" vertical="top"/>
      <protection locked="0"/>
    </xf>
    <xf numFmtId="0" fontId="24" fillId="0" borderId="4" xfId="0" applyFont="1" applyBorder="1" applyAlignment="1" applyProtection="1">
      <alignment horizontal="left" vertical="top"/>
      <protection locked="0"/>
    </xf>
    <xf numFmtId="0" fontId="6" fillId="0" borderId="0" xfId="0" applyFont="1" applyBorder="1" applyAlignment="1" applyProtection="1">
      <alignment horizontal="left" vertical="center"/>
    </xf>
    <xf numFmtId="0" fontId="8" fillId="2" borderId="19" xfId="0" applyFont="1" applyFill="1" applyBorder="1" applyAlignment="1" applyProtection="1">
      <alignment horizontal="center" vertical="center"/>
    </xf>
    <xf numFmtId="0" fontId="8" fillId="2" borderId="32" xfId="0" applyFont="1" applyFill="1" applyBorder="1" applyAlignment="1" applyProtection="1">
      <alignment horizontal="center" vertical="center"/>
    </xf>
    <xf numFmtId="0" fontId="2" fillId="4" borderId="38" xfId="0" applyFont="1" applyFill="1" applyBorder="1" applyAlignment="1" applyProtection="1">
      <alignment horizontal="left"/>
    </xf>
    <xf numFmtId="0" fontId="8" fillId="0" borderId="5" xfId="0" applyFont="1" applyBorder="1" applyAlignment="1" applyProtection="1">
      <alignment horizontal="center" vertical="center"/>
    </xf>
    <xf numFmtId="0" fontId="6" fillId="7" borderId="5" xfId="0" applyFont="1" applyFill="1" applyBorder="1" applyAlignment="1" applyProtection="1">
      <alignment horizontal="left" wrapText="1"/>
    </xf>
    <xf numFmtId="0" fontId="6" fillId="0" borderId="17"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8" borderId="5" xfId="0" applyFont="1" applyFill="1" applyBorder="1" applyAlignment="1" applyProtection="1">
      <alignment horizontal="left" vertical="center" wrapText="1"/>
    </xf>
    <xf numFmtId="0" fontId="6" fillId="7" borderId="5" xfId="0" applyFont="1" applyFill="1" applyBorder="1" applyAlignment="1" applyProtection="1">
      <alignment horizontal="left" vertical="center"/>
    </xf>
    <xf numFmtId="0" fontId="6" fillId="7" borderId="5" xfId="0" applyFont="1" applyFill="1" applyBorder="1" applyAlignment="1" applyProtection="1">
      <alignment horizontal="left"/>
    </xf>
    <xf numFmtId="0" fontId="6" fillId="6" borderId="5" xfId="0" applyFont="1" applyFill="1" applyBorder="1" applyAlignment="1" applyProtection="1">
      <alignment horizontal="left" vertical="center" wrapText="1"/>
    </xf>
    <xf numFmtId="0" fontId="6" fillId="6" borderId="5" xfId="0" applyFont="1" applyFill="1" applyBorder="1" applyAlignment="1" applyProtection="1">
      <alignment horizontal="left" vertical="center"/>
    </xf>
    <xf numFmtId="0" fontId="6" fillId="0" borderId="17" xfId="0" applyFont="1" applyBorder="1" applyProtection="1">
      <protection locked="0"/>
    </xf>
    <xf numFmtId="0" fontId="6" fillId="0" borderId="31" xfId="0" applyFont="1" applyBorder="1" applyProtection="1">
      <protection locked="0"/>
    </xf>
    <xf numFmtId="0" fontId="6" fillId="0" borderId="18" xfId="0" applyFont="1" applyBorder="1" applyProtection="1">
      <protection locked="0"/>
    </xf>
    <xf numFmtId="10" fontId="6" fillId="0" borderId="17" xfId="0" applyNumberFormat="1" applyFont="1" applyBorder="1" applyProtection="1">
      <protection locked="0"/>
    </xf>
    <xf numFmtId="10" fontId="6" fillId="0" borderId="31" xfId="0" applyNumberFormat="1" applyFont="1" applyBorder="1" applyProtection="1">
      <protection locked="0"/>
    </xf>
    <xf numFmtId="10" fontId="6" fillId="0" borderId="18" xfId="0" applyNumberFormat="1" applyFont="1" applyBorder="1" applyProtection="1">
      <protection locked="0"/>
    </xf>
    <xf numFmtId="0" fontId="18" fillId="0" borderId="0" xfId="0" applyFont="1" applyBorder="1" applyAlignment="1" applyProtection="1">
      <alignment horizontal="left" vertical="top" wrapText="1"/>
    </xf>
    <xf numFmtId="10" fontId="6" fillId="0" borderId="17" xfId="0" applyNumberFormat="1" applyFont="1" applyBorder="1" applyAlignment="1" applyProtection="1">
      <protection locked="0"/>
    </xf>
    <xf numFmtId="10" fontId="6" fillId="0" borderId="31" xfId="0" applyNumberFormat="1" applyFont="1" applyBorder="1" applyAlignment="1" applyProtection="1">
      <protection locked="0"/>
    </xf>
    <xf numFmtId="10" fontId="6" fillId="0" borderId="18" xfId="0" applyNumberFormat="1" applyFont="1" applyBorder="1" applyAlignment="1" applyProtection="1">
      <protection locked="0"/>
    </xf>
    <xf numFmtId="0" fontId="6" fillId="0" borderId="0" xfId="0" applyFont="1" applyBorder="1" applyAlignment="1" applyProtection="1">
      <alignment horizontal="center"/>
    </xf>
    <xf numFmtId="0" fontId="8" fillId="0" borderId="14" xfId="0" applyFont="1" applyBorder="1" applyAlignment="1" applyProtection="1">
      <alignment horizontal="center"/>
    </xf>
    <xf numFmtId="0" fontId="25" fillId="0" borderId="0" xfId="0" applyFont="1" applyAlignment="1">
      <alignment horizontal="center"/>
    </xf>
    <xf numFmtId="0" fontId="6" fillId="0" borderId="5" xfId="0" applyFont="1" applyFill="1" applyBorder="1" applyAlignment="1">
      <alignment horizontal="center"/>
    </xf>
    <xf numFmtId="0" fontId="40" fillId="0" borderId="0" xfId="0" applyFont="1" applyAlignment="1">
      <alignment horizontal="center"/>
    </xf>
    <xf numFmtId="0" fontId="6" fillId="0" borderId="0" xfId="0" applyFont="1" applyAlignment="1" applyProtection="1">
      <alignment horizontal="left" vertical="top" wrapText="1"/>
    </xf>
    <xf numFmtId="0" fontId="6" fillId="0" borderId="23" xfId="0" applyFont="1" applyBorder="1" applyProtection="1">
      <protection locked="0"/>
    </xf>
    <xf numFmtId="0" fontId="6" fillId="0" borderId="23" xfId="0" applyFont="1" applyBorder="1" applyAlignment="1" applyProtection="1">
      <alignment horizontal="center" vertical="center"/>
      <protection locked="0"/>
    </xf>
    <xf numFmtId="0" fontId="6" fillId="0" borderId="0"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12" xfId="0" applyFont="1" applyBorder="1" applyAlignment="1" applyProtection="1">
      <alignment horizontal="center"/>
      <protection locked="0"/>
    </xf>
    <xf numFmtId="0" fontId="6" fillId="0" borderId="13" xfId="0" applyFont="1" applyBorder="1" applyAlignment="1" applyProtection="1">
      <alignment horizontal="center"/>
      <protection locked="0"/>
    </xf>
    <xf numFmtId="0" fontId="6" fillId="0" borderId="23" xfId="0" applyFont="1" applyFill="1" applyBorder="1" applyAlignment="1" applyProtection="1">
      <alignment horizontal="left" vertical="top" wrapText="1"/>
      <protection locked="0"/>
    </xf>
    <xf numFmtId="2" fontId="6" fillId="0" borderId="5" xfId="0" applyNumberFormat="1" applyFont="1" applyBorder="1" applyAlignment="1" applyProtection="1">
      <alignment vertical="center" wrapText="1"/>
      <protection locked="0"/>
    </xf>
    <xf numFmtId="0" fontId="22" fillId="0" borderId="23" xfId="0" applyFont="1" applyFill="1" applyBorder="1" applyAlignment="1" applyProtection="1">
      <alignment horizontal="left" vertical="top" wrapText="1"/>
      <protection locked="0"/>
    </xf>
    <xf numFmtId="0" fontId="6" fillId="0" borderId="35" xfId="0" applyFont="1" applyBorder="1" applyProtection="1">
      <protection locked="0"/>
    </xf>
    <xf numFmtId="0" fontId="6" fillId="0" borderId="23"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6" fillId="0" borderId="23" xfId="0" applyFont="1" applyBorder="1" applyAlignment="1" applyProtection="1">
      <alignment horizontal="left" vertical="top"/>
      <protection locked="0"/>
    </xf>
    <xf numFmtId="0" fontId="6" fillId="0" borderId="23" xfId="0" applyFont="1" applyBorder="1" applyAlignment="1" applyProtection="1">
      <protection locked="0"/>
    </xf>
    <xf numFmtId="2" fontId="6" fillId="0" borderId="23" xfId="0" applyNumberFormat="1" applyFont="1" applyBorder="1" applyAlignment="1" applyProtection="1">
      <protection locked="0"/>
    </xf>
    <xf numFmtId="2" fontId="6" fillId="0" borderId="23" xfId="0" applyNumberFormat="1" applyFont="1" applyBorder="1" applyAlignment="1" applyProtection="1">
      <alignment horizontal="center"/>
      <protection locked="0"/>
    </xf>
    <xf numFmtId="0" fontId="8" fillId="0" borderId="23" xfId="0" applyFont="1" applyBorder="1" applyAlignment="1" applyProtection="1">
      <alignment horizontal="left"/>
      <protection locked="0"/>
    </xf>
    <xf numFmtId="0" fontId="4" fillId="0" borderId="23" xfId="0" applyFont="1" applyBorder="1" applyProtection="1">
      <protection locked="0"/>
    </xf>
    <xf numFmtId="0" fontId="6" fillId="0" borderId="46" xfId="0" applyFont="1" applyBorder="1" applyAlignment="1" applyProtection="1">
      <alignment horizontal="left" vertical="top"/>
      <protection locked="0"/>
    </xf>
    <xf numFmtId="0" fontId="6" fillId="0" borderId="41" xfId="0" applyFont="1" applyBorder="1" applyAlignment="1" applyProtection="1">
      <alignment horizontal="left" vertical="top"/>
      <protection locked="0"/>
    </xf>
    <xf numFmtId="0" fontId="6" fillId="0" borderId="43" xfId="0" applyFont="1" applyBorder="1" applyAlignment="1" applyProtection="1">
      <alignment horizontal="left" vertical="top"/>
      <protection locked="0"/>
    </xf>
    <xf numFmtId="0" fontId="6" fillId="0" borderId="40"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39" xfId="0" applyFont="1" applyBorder="1" applyAlignment="1" applyProtection="1">
      <alignment horizontal="left" vertical="top"/>
      <protection locked="0"/>
    </xf>
    <xf numFmtId="0" fontId="6" fillId="0" borderId="42" xfId="0" applyFont="1" applyBorder="1" applyAlignment="1" applyProtection="1">
      <alignment horizontal="left" vertical="top"/>
      <protection locked="0"/>
    </xf>
    <xf numFmtId="0" fontId="6" fillId="0" borderId="44" xfId="0" applyFont="1" applyBorder="1" applyAlignment="1" applyProtection="1">
      <alignment horizontal="left" vertical="top"/>
      <protection locked="0"/>
    </xf>
    <xf numFmtId="0" fontId="6" fillId="0" borderId="45" xfId="0" applyFont="1" applyBorder="1" applyAlignment="1" applyProtection="1">
      <alignment horizontal="left" vertical="top"/>
      <protection locked="0"/>
    </xf>
    <xf numFmtId="0" fontId="4" fillId="0" borderId="23" xfId="0" applyFont="1" applyBorder="1" applyAlignment="1" applyProtection="1">
      <alignment horizontal="left"/>
      <protection locked="0"/>
    </xf>
    <xf numFmtId="0" fontId="2" fillId="0" borderId="23" xfId="0" quotePrefix="1" applyFont="1" applyBorder="1" applyAlignment="1" applyProtection="1">
      <alignment horizontal="left"/>
      <protection locked="0"/>
    </xf>
    <xf numFmtId="0" fontId="2" fillId="0" borderId="23" xfId="0" applyFont="1" applyBorder="1" applyAlignment="1" applyProtection="1">
      <alignment horizontal="left"/>
      <protection locked="0"/>
    </xf>
    <xf numFmtId="0" fontId="2" fillId="0" borderId="35" xfId="0" applyFont="1" applyBorder="1" applyAlignment="1" applyProtection="1">
      <alignment horizontal="left"/>
      <protection locked="0"/>
    </xf>
    <xf numFmtId="0" fontId="2" fillId="0" borderId="36" xfId="0" applyFont="1" applyBorder="1" applyAlignment="1" applyProtection="1">
      <alignment horizontal="center"/>
      <protection locked="0"/>
    </xf>
    <xf numFmtId="0" fontId="2" fillId="0" borderId="37" xfId="0" applyFont="1" applyBorder="1" applyAlignment="1" applyProtection="1">
      <alignment horizontal="center"/>
      <protection locked="0"/>
    </xf>
    <xf numFmtId="0" fontId="2" fillId="0" borderId="23"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19" fillId="0" borderId="23" xfId="1" applyFont="1" applyBorder="1" applyAlignment="1" applyProtection="1">
      <alignment horizontal="left"/>
      <protection locked="0"/>
    </xf>
    <xf numFmtId="0" fontId="20" fillId="0" borderId="23" xfId="0" applyFont="1" applyBorder="1" applyAlignment="1" applyProtection="1">
      <alignment horizontal="left"/>
      <protection locked="0"/>
    </xf>
    <xf numFmtId="0" fontId="6" fillId="0" borderId="0" xfId="0" applyFont="1" applyAlignment="1">
      <alignment horizontal="left" vertical="center"/>
    </xf>
    <xf numFmtId="0" fontId="6" fillId="0" borderId="0" xfId="0" applyFont="1" applyAlignment="1">
      <alignment horizontal="left"/>
    </xf>
    <xf numFmtId="0" fontId="6" fillId="0" borderId="5" xfId="0" applyFont="1" applyBorder="1" applyAlignment="1">
      <alignment horizontal="center" vertical="top" wrapText="1"/>
    </xf>
    <xf numFmtId="0" fontId="4" fillId="0" borderId="5" xfId="0" applyFont="1" applyBorder="1" applyAlignment="1">
      <alignment horizontal="center"/>
    </xf>
    <xf numFmtId="0" fontId="6" fillId="0" borderId="5" xfId="0" applyNumberFormat="1" applyFont="1" applyBorder="1" applyAlignment="1" applyProtection="1">
      <alignment horizontal="left"/>
      <protection locked="0"/>
    </xf>
    <xf numFmtId="0" fontId="6" fillId="0" borderId="5" xfId="0" applyFont="1" applyBorder="1" applyAlignment="1">
      <alignment horizontal="left"/>
    </xf>
    <xf numFmtId="0" fontId="6" fillId="0" borderId="5" xfId="0" applyFont="1" applyBorder="1" applyAlignment="1">
      <alignment horizontal="center" vertical="top"/>
    </xf>
    <xf numFmtId="0" fontId="4" fillId="0" borderId="17" xfId="0" applyFont="1" applyBorder="1" applyAlignment="1" applyProtection="1">
      <alignment horizontal="center"/>
      <protection locked="0"/>
    </xf>
    <xf numFmtId="0" fontId="4" fillId="0" borderId="18" xfId="0" applyFont="1" applyBorder="1" applyAlignment="1" applyProtection="1">
      <alignment horizontal="center"/>
      <protection locked="0"/>
    </xf>
    <xf numFmtId="164" fontId="33" fillId="12" borderId="5" xfId="0" applyNumberFormat="1" applyFont="1" applyFill="1" applyBorder="1" applyAlignment="1" applyProtection="1">
      <alignment horizontal="center" vertical="center" wrapText="1"/>
    </xf>
    <xf numFmtId="2" fontId="33" fillId="15" borderId="5" xfId="0" applyNumberFormat="1" applyFont="1" applyFill="1" applyBorder="1" applyAlignment="1" applyProtection="1">
      <alignment horizontal="center" vertical="center" wrapText="1"/>
    </xf>
    <xf numFmtId="0" fontId="6" fillId="5" borderId="5" xfId="0" applyFont="1" applyFill="1" applyBorder="1" applyAlignment="1">
      <alignment horizontal="center" vertical="center"/>
    </xf>
    <xf numFmtId="0" fontId="4" fillId="5" borderId="5" xfId="0" applyFont="1" applyFill="1" applyBorder="1" applyAlignment="1">
      <alignment horizontal="left" vertical="top"/>
    </xf>
    <xf numFmtId="2" fontId="6" fillId="5" borderId="17" xfId="0" applyNumberFormat="1" applyFont="1" applyFill="1" applyBorder="1" applyAlignment="1" applyProtection="1">
      <alignment horizontal="center" vertical="center"/>
    </xf>
    <xf numFmtId="0" fontId="6" fillId="5" borderId="18" xfId="0" applyFont="1" applyFill="1" applyBorder="1" applyAlignment="1" applyProtection="1">
      <alignment horizontal="center" vertical="center"/>
    </xf>
    <xf numFmtId="0" fontId="33" fillId="13" borderId="5" xfId="0" applyFont="1" applyFill="1" applyBorder="1" applyAlignment="1" applyProtection="1">
      <alignment horizontal="center" vertical="center" wrapText="1"/>
    </xf>
    <xf numFmtId="0" fontId="33" fillId="14" borderId="5" xfId="0" applyFont="1" applyFill="1" applyBorder="1" applyAlignment="1" applyProtection="1">
      <alignment horizontal="center" vertical="center" wrapText="1"/>
    </xf>
    <xf numFmtId="164" fontId="33" fillId="13" borderId="5" xfId="0" applyNumberFormat="1" applyFont="1" applyFill="1" applyBorder="1" applyAlignment="1" applyProtection="1">
      <alignment horizontal="center" vertical="center" wrapText="1"/>
    </xf>
    <xf numFmtId="2" fontId="33" fillId="14" borderId="5" xfId="0" applyNumberFormat="1" applyFont="1" applyFill="1" applyBorder="1" applyAlignment="1" applyProtection="1">
      <alignment horizontal="center" vertical="center" wrapText="1"/>
    </xf>
    <xf numFmtId="2" fontId="6" fillId="5" borderId="18" xfId="0" applyNumberFormat="1" applyFont="1" applyFill="1" applyBorder="1" applyAlignment="1" applyProtection="1">
      <alignment horizontal="center" vertical="center"/>
    </xf>
    <xf numFmtId="164" fontId="6" fillId="13" borderId="5" xfId="0" applyNumberFormat="1" applyFont="1" applyFill="1" applyBorder="1" applyAlignment="1" applyProtection="1">
      <alignment horizontal="center"/>
    </xf>
    <xf numFmtId="2" fontId="6" fillId="14" borderId="5" xfId="0" applyNumberFormat="1" applyFont="1" applyFill="1" applyBorder="1" applyAlignment="1" applyProtection="1">
      <alignment horizontal="center"/>
    </xf>
    <xf numFmtId="0" fontId="25" fillId="0" borderId="5" xfId="0" applyFont="1" applyBorder="1" applyAlignment="1" applyProtection="1">
      <alignment horizontal="center" vertical="center" wrapText="1"/>
      <protection locked="0"/>
    </xf>
    <xf numFmtId="164" fontId="6" fillId="0" borderId="5" xfId="0" applyNumberFormat="1" applyFont="1" applyBorder="1" applyAlignment="1" applyProtection="1">
      <alignment horizontal="center" vertical="center" wrapText="1"/>
      <protection locked="0"/>
    </xf>
    <xf numFmtId="2" fontId="6" fillId="0" borderId="5" xfId="0" applyNumberFormat="1" applyFont="1" applyBorder="1" applyAlignment="1" applyProtection="1">
      <alignment horizontal="center" vertical="center" wrapText="1"/>
      <protection locked="0"/>
    </xf>
    <xf numFmtId="0" fontId="6" fillId="0" borderId="5" xfId="0" applyFont="1" applyBorder="1" applyAlignment="1" applyProtection="1">
      <alignment horizontal="center" wrapText="1"/>
      <protection locked="0"/>
    </xf>
    <xf numFmtId="0" fontId="4" fillId="0" borderId="5" xfId="0" applyFont="1" applyBorder="1" applyAlignment="1" applyProtection="1">
      <alignment wrapText="1"/>
      <protection locked="0"/>
    </xf>
    <xf numFmtId="0" fontId="6" fillId="0" borderId="5" xfId="0" applyFont="1" applyBorder="1" applyAlignment="1" applyProtection="1">
      <alignment wrapText="1"/>
      <protection locked="0"/>
    </xf>
    <xf numFmtId="2" fontId="6" fillId="0" borderId="17" xfId="0" applyNumberFormat="1" applyFont="1" applyBorder="1" applyAlignment="1" applyProtection="1">
      <alignment horizontal="center" vertical="center" wrapText="1"/>
      <protection locked="0"/>
    </xf>
    <xf numFmtId="2" fontId="6" fillId="0" borderId="18" xfId="0" applyNumberFormat="1" applyFont="1" applyBorder="1" applyAlignment="1" applyProtection="1">
      <alignment horizontal="center" vertical="center" wrapText="1"/>
      <protection locked="0"/>
    </xf>
    <xf numFmtId="2" fontId="6" fillId="0" borderId="17" xfId="0" applyNumberFormat="1" applyFont="1" applyFill="1" applyBorder="1" applyAlignment="1" applyProtection="1">
      <alignment horizontal="center" vertical="center" wrapText="1"/>
      <protection locked="0"/>
    </xf>
    <xf numFmtId="2" fontId="6" fillId="0" borderId="18" xfId="0" applyNumberFormat="1" applyFont="1" applyFill="1" applyBorder="1" applyAlignment="1" applyProtection="1">
      <alignment horizontal="center" vertical="center" wrapText="1"/>
      <protection locked="0"/>
    </xf>
    <xf numFmtId="2" fontId="6" fillId="0" borderId="5" xfId="0" applyNumberFormat="1" applyFont="1" applyFill="1" applyBorder="1" applyAlignment="1" applyProtection="1">
      <alignment horizontal="center" vertical="center" wrapText="1"/>
      <protection locked="0"/>
    </xf>
    <xf numFmtId="2" fontId="6" fillId="0" borderId="17" xfId="0" applyNumberFormat="1" applyFont="1" applyBorder="1" applyAlignment="1" applyProtection="1">
      <alignment horizontal="center" wrapText="1"/>
      <protection locked="0"/>
    </xf>
    <xf numFmtId="2" fontId="6" fillId="0" borderId="18" xfId="0" applyNumberFormat="1" applyFont="1" applyBorder="1" applyAlignment="1" applyProtection="1">
      <alignment horizontal="center" wrapText="1"/>
      <protection locked="0"/>
    </xf>
    <xf numFmtId="0" fontId="6" fillId="0" borderId="17" xfId="0" applyFont="1" applyBorder="1" applyAlignment="1" applyProtection="1">
      <alignment horizontal="center" wrapText="1"/>
      <protection locked="0"/>
    </xf>
    <xf numFmtId="0" fontId="6" fillId="0" borderId="31" xfId="0" applyFont="1" applyBorder="1" applyAlignment="1" applyProtection="1">
      <alignment horizontal="center" wrapText="1"/>
      <protection locked="0"/>
    </xf>
    <xf numFmtId="0" fontId="6" fillId="0" borderId="18" xfId="0" applyFont="1" applyBorder="1" applyAlignment="1" applyProtection="1">
      <alignment horizontal="center" wrapText="1"/>
      <protection locked="0"/>
    </xf>
    <xf numFmtId="0" fontId="6" fillId="0" borderId="5" xfId="0" applyNumberFormat="1" applyFont="1" applyBorder="1" applyAlignment="1" applyProtection="1">
      <alignment horizontal="center" wrapText="1"/>
      <protection locked="0"/>
    </xf>
    <xf numFmtId="0" fontId="4" fillId="0" borderId="5" xfId="0" applyFont="1" applyBorder="1" applyAlignment="1" applyProtection="1">
      <alignment horizontal="left" vertical="top" wrapText="1"/>
      <protection locked="0"/>
    </xf>
    <xf numFmtId="0" fontId="6" fillId="0" borderId="5" xfId="0" applyNumberFormat="1" applyFont="1" applyBorder="1" applyAlignment="1" applyProtection="1">
      <alignment horizontal="center" vertical="center" wrapText="1"/>
      <protection locked="0"/>
    </xf>
    <xf numFmtId="0" fontId="6" fillId="0" borderId="5" xfId="0" applyNumberFormat="1" applyFont="1" applyFill="1" applyBorder="1" applyAlignment="1" applyProtection="1">
      <alignment horizontal="center" vertical="center" wrapText="1"/>
      <protection locked="0"/>
    </xf>
    <xf numFmtId="0" fontId="25" fillId="0" borderId="5" xfId="0" applyNumberFormat="1" applyFont="1" applyBorder="1" applyAlignment="1" applyProtection="1">
      <alignment horizontal="center" vertical="center" wrapText="1"/>
      <protection locked="0"/>
    </xf>
    <xf numFmtId="0" fontId="4" fillId="0" borderId="0" xfId="0" applyFont="1" applyBorder="1" applyAlignment="1">
      <alignment horizontal="left"/>
    </xf>
    <xf numFmtId="44" fontId="35" fillId="5" borderId="33" xfId="0" applyNumberFormat="1" applyFont="1" applyFill="1" applyBorder="1" applyAlignment="1">
      <alignment horizontal="center" vertical="center" wrapText="1"/>
    </xf>
    <xf numFmtId="10" fontId="8" fillId="5" borderId="33" xfId="0" applyNumberFormat="1" applyFont="1" applyFill="1" applyBorder="1" applyAlignment="1" applyProtection="1">
      <alignment horizontal="center" vertical="center" wrapText="1"/>
    </xf>
    <xf numFmtId="164" fontId="33" fillId="13" borderId="33" xfId="0" applyNumberFormat="1" applyFont="1" applyFill="1" applyBorder="1" applyAlignment="1" applyProtection="1">
      <alignment horizontal="center" vertical="center" wrapText="1"/>
    </xf>
    <xf numFmtId="2" fontId="33" fillId="14" borderId="33" xfId="0" applyNumberFormat="1" applyFont="1" applyFill="1" applyBorder="1" applyAlignment="1" applyProtection="1">
      <alignment horizontal="center" vertical="center" wrapText="1"/>
    </xf>
    <xf numFmtId="0" fontId="4" fillId="0" borderId="0" xfId="0" applyFont="1" applyProtection="1">
      <protection locked="0"/>
    </xf>
    <xf numFmtId="0" fontId="8" fillId="0" borderId="3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0" xfId="0" applyFont="1" applyAlignment="1" applyProtection="1">
      <alignment horizontal="right"/>
      <protection locked="0"/>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13</xdr:row>
      <xdr:rowOff>0</xdr:rowOff>
    </xdr:from>
    <xdr:to>
      <xdr:col>15</xdr:col>
      <xdr:colOff>304800</xdr:colOff>
      <xdr:row>14</xdr:row>
      <xdr:rowOff>114300</xdr:rowOff>
    </xdr:to>
    <xdr:sp macro="" textlink="">
      <xdr:nvSpPr>
        <xdr:cNvPr id="21539" name="0d9dfa1a-ae90-46ae-b128-238cb38655de" descr="paraphe arnaud.jpeg">
          <a:extLst>
            <a:ext uri="{FF2B5EF4-FFF2-40B4-BE49-F238E27FC236}">
              <a16:creationId xmlns:a16="http://schemas.microsoft.com/office/drawing/2014/main" id="{7A7AD49C-80A1-C717-8D9B-223E37BE709A}"/>
            </a:ext>
          </a:extLst>
        </xdr:cNvPr>
        <xdr:cNvSpPr>
          <a:spLocks noChangeAspect="1" noChangeArrowheads="1"/>
        </xdr:cNvSpPr>
      </xdr:nvSpPr>
      <xdr:spPr bwMode="auto">
        <a:xfrm>
          <a:off x="13344525" y="274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50"/>
  </sheetPr>
  <dimension ref="A2:I52"/>
  <sheetViews>
    <sheetView zoomScaleNormal="100" workbookViewId="0">
      <selection activeCell="E37" sqref="E37:F37"/>
    </sheetView>
  </sheetViews>
  <sheetFormatPr baseColWidth="10" defaultColWidth="11.44140625" defaultRowHeight="13.8" x14ac:dyDescent="0.25"/>
  <cols>
    <col min="1" max="1" width="3.88671875" style="3" customWidth="1"/>
    <col min="2" max="2" width="22" style="3" customWidth="1"/>
    <col min="3" max="3" width="3" style="3" customWidth="1"/>
    <col min="4" max="4" width="30.88671875" style="3" customWidth="1"/>
    <col min="5" max="16384" width="11.44140625" style="3"/>
  </cols>
  <sheetData>
    <row r="2" spans="1:9" ht="15.6" x14ac:dyDescent="0.25">
      <c r="A2" s="339" t="s">
        <v>34</v>
      </c>
      <c r="B2" s="339"/>
      <c r="C2" s="339"/>
      <c r="D2" s="339"/>
      <c r="E2" s="339"/>
      <c r="F2" s="339"/>
      <c r="G2" s="339"/>
      <c r="H2" s="339"/>
      <c r="I2" s="38"/>
    </row>
    <row r="3" spans="1:9" ht="15.6" x14ac:dyDescent="0.25">
      <c r="A3" s="4"/>
      <c r="B3" s="4"/>
      <c r="C3" s="4"/>
      <c r="D3" s="4"/>
      <c r="E3" s="4"/>
      <c r="F3" s="4"/>
      <c r="G3" s="4"/>
      <c r="H3" s="4"/>
      <c r="I3" s="38"/>
    </row>
    <row r="4" spans="1:9" ht="15.6" x14ac:dyDescent="0.25">
      <c r="A4" s="340" t="s">
        <v>41</v>
      </c>
      <c r="B4" s="340"/>
      <c r="C4" s="340"/>
      <c r="D4" s="340"/>
      <c r="E4" s="340"/>
      <c r="F4" s="340"/>
      <c r="G4" s="340"/>
      <c r="H4" s="340"/>
    </row>
    <row r="5" spans="1:9" ht="15.6" x14ac:dyDescent="0.25">
      <c r="A5" s="340" t="s">
        <v>234</v>
      </c>
      <c r="B5" s="340"/>
      <c r="C5" s="340"/>
      <c r="D5" s="340"/>
      <c r="E5" s="340"/>
      <c r="F5" s="340"/>
      <c r="G5" s="340"/>
      <c r="H5" s="340"/>
    </row>
    <row r="6" spans="1:9" ht="15.6" x14ac:dyDescent="0.25">
      <c r="A6" s="4"/>
      <c r="B6" s="4"/>
      <c r="C6" s="4"/>
      <c r="D6" s="4"/>
      <c r="E6" s="4"/>
      <c r="F6" s="4"/>
      <c r="G6" s="4"/>
      <c r="H6" s="4"/>
    </row>
    <row r="7" spans="1:9" ht="17.399999999999999" x14ac:dyDescent="0.25">
      <c r="A7" s="341" t="s">
        <v>81</v>
      </c>
      <c r="B7" s="341"/>
      <c r="C7" s="341"/>
      <c r="D7" s="341"/>
      <c r="E7" s="341"/>
      <c r="F7" s="341"/>
      <c r="G7" s="341"/>
      <c r="H7" s="341"/>
      <c r="I7" s="39"/>
    </row>
    <row r="8" spans="1:9" x14ac:dyDescent="0.25">
      <c r="A8" s="12"/>
    </row>
    <row r="9" spans="1:9" ht="14.4" thickBot="1" x14ac:dyDescent="0.3">
      <c r="A9" s="5">
        <v>1</v>
      </c>
      <c r="B9" s="2" t="s">
        <v>43</v>
      </c>
      <c r="F9" s="24"/>
    </row>
    <row r="10" spans="1:9" ht="15" thickTop="1" thickBot="1" x14ac:dyDescent="0.3">
      <c r="B10" s="3" t="s">
        <v>55</v>
      </c>
      <c r="C10" s="454"/>
      <c r="D10" s="454"/>
      <c r="E10" s="454"/>
      <c r="F10" s="454"/>
      <c r="G10" s="454"/>
      <c r="H10" s="454"/>
    </row>
    <row r="11" spans="1:9" ht="15" thickTop="1" thickBot="1" x14ac:dyDescent="0.3">
      <c r="A11" s="40"/>
      <c r="B11" s="24" t="s">
        <v>82</v>
      </c>
      <c r="C11" s="455"/>
      <c r="D11" s="456"/>
      <c r="E11" s="338"/>
      <c r="F11" s="338"/>
      <c r="G11" s="338"/>
      <c r="H11" s="24"/>
    </row>
    <row r="12" spans="1:9" ht="15" thickTop="1" thickBot="1" x14ac:dyDescent="0.3">
      <c r="A12" s="37"/>
      <c r="B12" s="24" t="s">
        <v>83</v>
      </c>
      <c r="C12" s="457"/>
      <c r="D12" s="457"/>
      <c r="E12" s="24"/>
    </row>
    <row r="13" spans="1:9" ht="15" thickTop="1" thickBot="1" x14ac:dyDescent="0.3">
      <c r="A13" s="37"/>
      <c r="B13" s="24" t="s">
        <v>207</v>
      </c>
      <c r="C13" s="458"/>
      <c r="D13" s="459"/>
      <c r="E13" s="24"/>
    </row>
    <row r="14" spans="1:9" ht="15" thickTop="1" thickBot="1" x14ac:dyDescent="0.3">
      <c r="A14" s="37"/>
      <c r="B14" s="24" t="s">
        <v>235</v>
      </c>
    </row>
    <row r="15" spans="1:9" ht="15" thickTop="1" thickBot="1" x14ac:dyDescent="0.3">
      <c r="A15" s="37"/>
      <c r="B15" s="24"/>
      <c r="C15" s="460"/>
      <c r="D15" s="24" t="s">
        <v>84</v>
      </c>
    </row>
    <row r="16" spans="1:9" ht="15" thickTop="1" thickBot="1" x14ac:dyDescent="0.3">
      <c r="A16" s="37"/>
      <c r="B16" s="24"/>
      <c r="C16" s="460"/>
      <c r="D16" s="3" t="s">
        <v>85</v>
      </c>
    </row>
    <row r="17" spans="1:7" ht="15" thickTop="1" thickBot="1" x14ac:dyDescent="0.3">
      <c r="A17" s="37"/>
      <c r="B17" s="24"/>
      <c r="C17" s="460"/>
      <c r="D17" s="3" t="s">
        <v>144</v>
      </c>
    </row>
    <row r="18" spans="1:7" ht="15" thickTop="1" thickBot="1" x14ac:dyDescent="0.3">
      <c r="A18" s="37"/>
      <c r="B18" s="24"/>
      <c r="C18" s="461"/>
      <c r="D18" s="3" t="s">
        <v>142</v>
      </c>
    </row>
    <row r="19" spans="1:7" ht="15" thickTop="1" thickBot="1" x14ac:dyDescent="0.3">
      <c r="A19" s="37"/>
      <c r="B19" s="24"/>
      <c r="C19" s="460"/>
      <c r="D19" s="307" t="s">
        <v>236</v>
      </c>
    </row>
    <row r="20" spans="1:7" ht="15" thickTop="1" thickBot="1" x14ac:dyDescent="0.3">
      <c r="A20" s="37"/>
      <c r="B20" s="24"/>
      <c r="C20" s="462"/>
      <c r="D20" s="307" t="s">
        <v>237</v>
      </c>
    </row>
    <row r="21" spans="1:7" ht="14.4" thickTop="1" x14ac:dyDescent="0.25">
      <c r="A21" s="37"/>
      <c r="C21" s="24"/>
      <c r="F21" s="24"/>
    </row>
    <row r="22" spans="1:7" ht="14.4" thickBot="1" x14ac:dyDescent="0.3">
      <c r="A22" s="29">
        <v>2</v>
      </c>
      <c r="B22" s="5" t="s">
        <v>44</v>
      </c>
    </row>
    <row r="23" spans="1:7" ht="15" thickTop="1" thickBot="1" x14ac:dyDescent="0.3">
      <c r="B23" s="1" t="s">
        <v>35</v>
      </c>
      <c r="C23" s="456"/>
      <c r="D23" s="456"/>
      <c r="E23" s="24"/>
      <c r="F23" s="24"/>
      <c r="G23" s="24"/>
    </row>
    <row r="24" spans="1:7" ht="15" thickTop="1" thickBot="1" x14ac:dyDescent="0.3">
      <c r="B24" s="1" t="s">
        <v>36</v>
      </c>
      <c r="C24" s="456"/>
      <c r="D24" s="456"/>
      <c r="E24" s="24"/>
    </row>
    <row r="25" spans="1:7" ht="15" thickTop="1" thickBot="1" x14ac:dyDescent="0.3">
      <c r="B25" s="27" t="s">
        <v>37</v>
      </c>
      <c r="C25" s="455"/>
      <c r="D25" s="456"/>
    </row>
    <row r="26" spans="1:7" ht="15.6" thickTop="1" thickBot="1" x14ac:dyDescent="0.35">
      <c r="B26" s="1" t="s">
        <v>38</v>
      </c>
      <c r="C26" s="463"/>
      <c r="D26" s="464"/>
    </row>
    <row r="27" spans="1:7" ht="14.4" thickTop="1" x14ac:dyDescent="0.25">
      <c r="B27" s="1"/>
    </row>
    <row r="28" spans="1:7" ht="14.4" thickBot="1" x14ac:dyDescent="0.3">
      <c r="A28" s="29">
        <v>3</v>
      </c>
      <c r="B28" s="5" t="s">
        <v>45</v>
      </c>
    </row>
    <row r="29" spans="1:7" ht="15" thickTop="1" thickBot="1" x14ac:dyDescent="0.3">
      <c r="B29" s="1" t="s">
        <v>35</v>
      </c>
      <c r="C29" s="456"/>
      <c r="D29" s="456"/>
    </row>
    <row r="30" spans="1:7" ht="15" thickTop="1" thickBot="1" x14ac:dyDescent="0.3">
      <c r="B30" s="1" t="s">
        <v>36</v>
      </c>
      <c r="C30" s="456"/>
      <c r="D30" s="456"/>
      <c r="E30" s="24"/>
    </row>
    <row r="31" spans="1:7" ht="15" thickTop="1" thickBot="1" x14ac:dyDescent="0.3">
      <c r="B31" s="1" t="s">
        <v>37</v>
      </c>
      <c r="C31" s="455"/>
      <c r="D31" s="456"/>
    </row>
    <row r="32" spans="1:7" ht="15.6" thickTop="1" thickBot="1" x14ac:dyDescent="0.35">
      <c r="B32" s="1" t="s">
        <v>38</v>
      </c>
      <c r="C32" s="463"/>
      <c r="D32" s="464"/>
      <c r="E32" s="24"/>
    </row>
    <row r="33" spans="1:6" ht="14.4" thickTop="1" x14ac:dyDescent="0.25">
      <c r="A33" s="1"/>
      <c r="D33" s="24"/>
    </row>
    <row r="34" spans="1:6" ht="14.4" thickBot="1" x14ac:dyDescent="0.3">
      <c r="A34" s="29">
        <v>4</v>
      </c>
      <c r="B34" s="5" t="s">
        <v>46</v>
      </c>
    </row>
    <row r="35" spans="1:6" ht="15" thickTop="1" thickBot="1" x14ac:dyDescent="0.3">
      <c r="B35" s="7" t="s">
        <v>39</v>
      </c>
      <c r="E35" s="458"/>
      <c r="F35" s="459"/>
    </row>
    <row r="36" spans="1:6" ht="15" thickTop="1" thickBot="1" x14ac:dyDescent="0.3">
      <c r="A36" s="7"/>
      <c r="B36" s="337"/>
      <c r="C36" s="337"/>
      <c r="D36" s="337"/>
    </row>
    <row r="37" spans="1:6" ht="15" thickTop="1" thickBot="1" x14ac:dyDescent="0.3">
      <c r="B37" s="7" t="s">
        <v>40</v>
      </c>
      <c r="E37" s="458"/>
      <c r="F37" s="459"/>
    </row>
    <row r="38" spans="1:6" ht="14.4" thickTop="1" x14ac:dyDescent="0.25">
      <c r="A38" s="7"/>
      <c r="B38" s="336"/>
      <c r="C38" s="336"/>
      <c r="D38" s="336"/>
    </row>
    <row r="39" spans="1:6" x14ac:dyDescent="0.25">
      <c r="A39" s="7"/>
    </row>
    <row r="40" spans="1:6" x14ac:dyDescent="0.25">
      <c r="A40" s="7"/>
    </row>
    <row r="41" spans="1:6" x14ac:dyDescent="0.25">
      <c r="A41" s="7"/>
    </row>
    <row r="42" spans="1:6" x14ac:dyDescent="0.25">
      <c r="A42" s="7"/>
    </row>
    <row r="43" spans="1:6" x14ac:dyDescent="0.25">
      <c r="A43" s="7"/>
    </row>
    <row r="44" spans="1:6" x14ac:dyDescent="0.25">
      <c r="A44" s="7"/>
    </row>
    <row r="45" spans="1:6" x14ac:dyDescent="0.25">
      <c r="A45" s="7"/>
    </row>
    <row r="46" spans="1:6" x14ac:dyDescent="0.25">
      <c r="A46" s="7"/>
    </row>
    <row r="47" spans="1:6" x14ac:dyDescent="0.25">
      <c r="A47" s="7"/>
    </row>
    <row r="48" spans="1:6" x14ac:dyDescent="0.25">
      <c r="A48" s="7"/>
    </row>
    <row r="49" spans="1:1" x14ac:dyDescent="0.25">
      <c r="A49" s="7"/>
    </row>
    <row r="50" spans="1:1" x14ac:dyDescent="0.25">
      <c r="A50" s="7"/>
    </row>
    <row r="51" spans="1:1" x14ac:dyDescent="0.25">
      <c r="A51" s="7"/>
    </row>
    <row r="52" spans="1:1" x14ac:dyDescent="0.25">
      <c r="A52" s="7"/>
    </row>
  </sheetData>
  <sheetProtection sheet="1" objects="1" scenarios="1" formatCells="0" formatColumns="0" formatRows="0" insertRows="0" selectLockedCells="1"/>
  <mergeCells count="21">
    <mergeCell ref="E35:F35"/>
    <mergeCell ref="E37:F37"/>
    <mergeCell ref="E11:G11"/>
    <mergeCell ref="A2:H2"/>
    <mergeCell ref="A5:H5"/>
    <mergeCell ref="A4:H4"/>
    <mergeCell ref="C10:H10"/>
    <mergeCell ref="A7:H7"/>
    <mergeCell ref="C11:D11"/>
    <mergeCell ref="C12:D12"/>
    <mergeCell ref="C23:D23"/>
    <mergeCell ref="C24:D24"/>
    <mergeCell ref="C25:D25"/>
    <mergeCell ref="C26:D26"/>
    <mergeCell ref="C13:D13"/>
    <mergeCell ref="B38:D38"/>
    <mergeCell ref="C29:D29"/>
    <mergeCell ref="C30:D30"/>
    <mergeCell ref="C31:D31"/>
    <mergeCell ref="C32:D32"/>
    <mergeCell ref="B36:D36"/>
  </mergeCell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848DB-F3E4-4805-ADF8-EC837257F420}">
  <sheetPr>
    <tabColor theme="4" tint="-0.249977111117893"/>
  </sheetPr>
  <dimension ref="A1:K244"/>
  <sheetViews>
    <sheetView workbookViewId="0">
      <selection activeCell="M87" sqref="M87"/>
    </sheetView>
  </sheetViews>
  <sheetFormatPr baseColWidth="10" defaultColWidth="11.44140625" defaultRowHeight="13.8" x14ac:dyDescent="0.25"/>
  <cols>
    <col min="1" max="1" width="3.44140625" style="3" customWidth="1"/>
    <col min="2" max="2" width="11.44140625" style="3"/>
    <col min="3" max="3" width="18.44140625" style="3" customWidth="1"/>
    <col min="4" max="4" width="12.6640625" style="3" customWidth="1"/>
    <col min="5" max="5" width="10.33203125" style="3" customWidth="1"/>
    <col min="6" max="8" width="11.44140625" style="3"/>
    <col min="9" max="9" width="10.44140625" style="3" customWidth="1"/>
    <col min="10" max="10" width="12.88671875" style="3" customWidth="1"/>
    <col min="11" max="11" width="17.6640625" style="3" bestFit="1" customWidth="1"/>
    <col min="12" max="12" width="19.88671875" style="3" bestFit="1" customWidth="1"/>
    <col min="13" max="16384" width="11.44140625" style="3"/>
  </cols>
  <sheetData>
    <row r="1" spans="1:10" ht="15.6" x14ac:dyDescent="0.25">
      <c r="A1" s="339" t="s">
        <v>238</v>
      </c>
      <c r="B1" s="339"/>
      <c r="C1" s="339"/>
      <c r="D1" s="339"/>
      <c r="E1" s="339"/>
      <c r="F1" s="339"/>
      <c r="G1" s="339"/>
      <c r="H1" s="339"/>
      <c r="I1" s="339"/>
      <c r="J1" s="339"/>
    </row>
    <row r="2" spans="1:10" x14ac:dyDescent="0.25">
      <c r="A2" s="12"/>
    </row>
    <row r="3" spans="1:10" x14ac:dyDescent="0.25">
      <c r="A3" s="28" t="s">
        <v>42</v>
      </c>
      <c r="B3" s="14" t="s">
        <v>51</v>
      </c>
    </row>
    <row r="4" spans="1:10" ht="14.4" thickBot="1" x14ac:dyDescent="0.3">
      <c r="B4" s="5"/>
    </row>
    <row r="5" spans="1:10" ht="15" thickTop="1" thickBot="1" x14ac:dyDescent="0.3">
      <c r="B5" s="7" t="s">
        <v>53</v>
      </c>
      <c r="C5" s="6"/>
      <c r="D5" s="6"/>
      <c r="E5" s="54"/>
      <c r="F5" s="6" t="s">
        <v>152</v>
      </c>
      <c r="G5" s="424"/>
      <c r="H5" s="6"/>
      <c r="I5" s="6"/>
      <c r="J5" s="6"/>
    </row>
    <row r="6" spans="1:10" ht="15" thickTop="1" thickBot="1" x14ac:dyDescent="0.3">
      <c r="B6" s="7" t="s">
        <v>52</v>
      </c>
      <c r="C6" s="6"/>
      <c r="D6" s="6"/>
      <c r="E6" s="6"/>
      <c r="F6" s="6"/>
      <c r="G6" s="6"/>
      <c r="H6" s="6" t="s">
        <v>152</v>
      </c>
      <c r="I6" s="425"/>
      <c r="J6" s="19"/>
    </row>
    <row r="7" spans="1:10" ht="14.4" thickTop="1" x14ac:dyDescent="0.25">
      <c r="B7" s="7" t="s">
        <v>217</v>
      </c>
      <c r="C7" s="6"/>
      <c r="D7" s="6"/>
      <c r="E7" s="6"/>
      <c r="F7" s="6"/>
      <c r="G7" s="6"/>
      <c r="H7" s="6"/>
      <c r="I7" s="6"/>
      <c r="J7" s="6"/>
    </row>
    <row r="8" spans="1:10" x14ac:dyDescent="0.25">
      <c r="A8" s="7"/>
      <c r="B8" s="6" t="s">
        <v>78</v>
      </c>
      <c r="C8" s="6"/>
      <c r="D8" s="6"/>
      <c r="E8" s="6"/>
      <c r="F8" s="6"/>
      <c r="G8" s="6"/>
      <c r="H8" s="6"/>
      <c r="I8" s="6"/>
      <c r="J8" s="6"/>
    </row>
    <row r="9" spans="1:10" x14ac:dyDescent="0.25">
      <c r="A9" s="15"/>
      <c r="B9" s="6"/>
      <c r="C9" s="6"/>
      <c r="D9" s="6"/>
      <c r="E9" s="6"/>
      <c r="F9" s="6"/>
      <c r="G9" s="6"/>
      <c r="H9" s="6"/>
      <c r="I9" s="6"/>
      <c r="J9" s="6"/>
    </row>
    <row r="10" spans="1:10" x14ac:dyDescent="0.25">
      <c r="A10" s="15"/>
      <c r="B10" s="9" t="s">
        <v>54</v>
      </c>
      <c r="C10" s="16"/>
      <c r="D10" s="16"/>
      <c r="E10" s="17"/>
      <c r="F10" s="9" t="s">
        <v>57</v>
      </c>
      <c r="G10" s="16"/>
      <c r="H10" s="16"/>
      <c r="I10" s="16"/>
      <c r="J10" s="17"/>
    </row>
    <row r="11" spans="1:10" x14ac:dyDescent="0.25">
      <c r="A11" s="15"/>
      <c r="B11" s="18" t="s">
        <v>55</v>
      </c>
      <c r="C11" s="426"/>
      <c r="D11" s="426"/>
      <c r="E11" s="427"/>
      <c r="F11" s="18" t="s">
        <v>55</v>
      </c>
      <c r="G11" s="426"/>
      <c r="H11" s="426"/>
      <c r="I11" s="426"/>
      <c r="J11" s="427"/>
    </row>
    <row r="12" spans="1:10" x14ac:dyDescent="0.25">
      <c r="A12" s="15"/>
      <c r="B12" s="20" t="s">
        <v>56</v>
      </c>
      <c r="C12" s="428"/>
      <c r="D12" s="428"/>
      <c r="E12" s="429"/>
      <c r="F12" s="20" t="s">
        <v>56</v>
      </c>
      <c r="G12" s="428"/>
      <c r="H12" s="428"/>
      <c r="I12" s="428"/>
      <c r="J12" s="429"/>
    </row>
    <row r="13" spans="1:10" x14ac:dyDescent="0.25">
      <c r="A13" s="15"/>
      <c r="B13" s="6"/>
      <c r="C13" s="6"/>
      <c r="D13" s="6"/>
      <c r="E13" s="6"/>
      <c r="F13" s="6"/>
      <c r="G13" s="6"/>
      <c r="H13" s="6"/>
      <c r="I13" s="6"/>
      <c r="J13" s="6"/>
    </row>
    <row r="14" spans="1:10" x14ac:dyDescent="0.25">
      <c r="A14" s="15"/>
      <c r="B14" s="9" t="s">
        <v>58</v>
      </c>
      <c r="C14" s="16"/>
      <c r="D14" s="16"/>
      <c r="E14" s="17"/>
      <c r="F14" s="9" t="s">
        <v>59</v>
      </c>
      <c r="G14" s="16"/>
      <c r="H14" s="16"/>
      <c r="I14" s="16"/>
      <c r="J14" s="17"/>
    </row>
    <row r="15" spans="1:10" x14ac:dyDescent="0.25">
      <c r="A15" s="15"/>
      <c r="B15" s="18" t="s">
        <v>55</v>
      </c>
      <c r="C15" s="426"/>
      <c r="D15" s="426"/>
      <c r="E15" s="427"/>
      <c r="F15" s="18" t="s">
        <v>55</v>
      </c>
      <c r="G15" s="426"/>
      <c r="H15" s="426"/>
      <c r="I15" s="426"/>
      <c r="J15" s="427"/>
    </row>
    <row r="16" spans="1:10" x14ac:dyDescent="0.25">
      <c r="A16" s="15"/>
      <c r="B16" s="20" t="s">
        <v>56</v>
      </c>
      <c r="C16" s="428"/>
      <c r="D16" s="428"/>
      <c r="E16" s="429"/>
      <c r="F16" s="20" t="s">
        <v>56</v>
      </c>
      <c r="G16" s="428"/>
      <c r="H16" s="428"/>
      <c r="I16" s="428"/>
      <c r="J16" s="429"/>
    </row>
    <row r="17" spans="1:11" x14ac:dyDescent="0.25">
      <c r="A17" s="15"/>
      <c r="B17" s="6"/>
      <c r="C17" s="6"/>
      <c r="D17" s="6"/>
      <c r="E17" s="6"/>
      <c r="F17" s="6"/>
      <c r="G17" s="6"/>
      <c r="H17" s="6"/>
      <c r="I17" s="6"/>
      <c r="J17" s="6"/>
    </row>
    <row r="18" spans="1:11" x14ac:dyDescent="0.25">
      <c r="B18" s="7" t="s">
        <v>60</v>
      </c>
      <c r="C18" s="6"/>
      <c r="D18" s="6"/>
      <c r="E18" s="6"/>
      <c r="F18" s="6"/>
      <c r="G18" s="6"/>
      <c r="H18" s="6"/>
      <c r="I18" s="6"/>
      <c r="J18" s="6"/>
    </row>
    <row r="19" spans="1:11" x14ac:dyDescent="0.25">
      <c r="A19" s="7"/>
      <c r="B19" s="6" t="s">
        <v>61</v>
      </c>
      <c r="C19" s="6"/>
      <c r="D19" s="6"/>
      <c r="E19" s="6"/>
      <c r="F19" s="6"/>
      <c r="G19" s="6"/>
      <c r="H19" s="6"/>
      <c r="I19" s="6"/>
      <c r="J19" s="6"/>
    </row>
    <row r="20" spans="1:11" ht="14.4" thickBot="1" x14ac:dyDescent="0.3">
      <c r="A20" s="15"/>
      <c r="B20" s="6"/>
      <c r="C20" s="6"/>
      <c r="D20" s="6"/>
      <c r="E20" s="6"/>
      <c r="F20" s="6"/>
      <c r="G20" s="6"/>
      <c r="H20" s="6"/>
      <c r="I20" s="6"/>
      <c r="J20" s="6"/>
    </row>
    <row r="21" spans="1:11" ht="15" thickTop="1" thickBot="1" x14ac:dyDescent="0.3">
      <c r="A21" s="15"/>
      <c r="B21" s="430" t="s">
        <v>145</v>
      </c>
      <c r="C21" s="430"/>
      <c r="D21" s="430"/>
      <c r="E21" s="430"/>
      <c r="F21" s="430"/>
      <c r="G21" s="430"/>
      <c r="H21" s="430"/>
      <c r="I21" s="430"/>
      <c r="J21" s="430"/>
    </row>
    <row r="22" spans="1:11" ht="15" thickTop="1" thickBot="1" x14ac:dyDescent="0.3">
      <c r="A22" s="15"/>
      <c r="B22" s="430"/>
      <c r="C22" s="430"/>
      <c r="D22" s="430"/>
      <c r="E22" s="430"/>
      <c r="F22" s="430"/>
      <c r="G22" s="430"/>
      <c r="H22" s="430"/>
      <c r="I22" s="430"/>
      <c r="J22" s="430"/>
    </row>
    <row r="23" spans="1:11" ht="15" thickTop="1" thickBot="1" x14ac:dyDescent="0.3">
      <c r="A23" s="15"/>
      <c r="B23" s="430"/>
      <c r="C23" s="430"/>
      <c r="D23" s="430"/>
      <c r="E23" s="430"/>
      <c r="F23" s="430"/>
      <c r="G23" s="430"/>
      <c r="H23" s="430"/>
      <c r="I23" s="430"/>
      <c r="J23" s="430"/>
    </row>
    <row r="24" spans="1:11" ht="15" thickTop="1" thickBot="1" x14ac:dyDescent="0.3">
      <c r="A24" s="15"/>
      <c r="B24" s="430"/>
      <c r="C24" s="430"/>
      <c r="D24" s="430"/>
      <c r="E24" s="430"/>
      <c r="F24" s="430"/>
      <c r="G24" s="430"/>
      <c r="H24" s="430"/>
      <c r="I24" s="430"/>
      <c r="J24" s="430"/>
    </row>
    <row r="25" spans="1:11" ht="88.5" customHeight="1" thickTop="1" thickBot="1" x14ac:dyDescent="0.3">
      <c r="A25" s="15"/>
      <c r="B25" s="430"/>
      <c r="C25" s="430"/>
      <c r="D25" s="430"/>
      <c r="E25" s="430"/>
      <c r="F25" s="430"/>
      <c r="G25" s="430"/>
      <c r="H25" s="430"/>
      <c r="I25" s="430"/>
      <c r="J25" s="430"/>
    </row>
    <row r="26" spans="1:11" ht="14.4" thickTop="1" x14ac:dyDescent="0.25">
      <c r="A26" s="7"/>
      <c r="B26" s="6"/>
      <c r="C26" s="6"/>
      <c r="D26" s="6"/>
      <c r="E26" s="6"/>
      <c r="F26" s="6"/>
      <c r="G26" s="6"/>
      <c r="H26" s="6"/>
      <c r="I26" s="6"/>
      <c r="J26" s="6"/>
    </row>
    <row r="27" spans="1:11" x14ac:dyDescent="0.25">
      <c r="A27" s="21"/>
      <c r="B27" s="6" t="s">
        <v>70</v>
      </c>
      <c r="C27" s="6"/>
      <c r="D27" s="6"/>
      <c r="E27" s="6"/>
      <c r="F27" s="6"/>
      <c r="G27" s="6"/>
      <c r="H27" s="6"/>
      <c r="I27" s="6"/>
      <c r="J27" s="6"/>
    </row>
    <row r="28" spans="1:11" x14ac:dyDescent="0.25">
      <c r="A28" s="8"/>
      <c r="B28" s="6"/>
      <c r="C28" s="6"/>
      <c r="D28" s="6"/>
      <c r="E28" s="6"/>
      <c r="F28" s="6"/>
      <c r="G28" s="6"/>
      <c r="H28" s="6"/>
      <c r="I28" s="6"/>
      <c r="J28" s="6"/>
    </row>
    <row r="29" spans="1:11" s="24" customFormat="1" ht="66" customHeight="1" x14ac:dyDescent="0.25">
      <c r="A29" s="22"/>
      <c r="B29" s="50"/>
      <c r="C29" s="45" t="s">
        <v>146</v>
      </c>
      <c r="D29" s="281" t="s">
        <v>62</v>
      </c>
      <c r="E29" s="283" t="s">
        <v>69</v>
      </c>
      <c r="F29" s="281" t="s">
        <v>138</v>
      </c>
      <c r="G29" s="281" t="s">
        <v>173</v>
      </c>
      <c r="H29" s="281" t="s">
        <v>174</v>
      </c>
      <c r="I29" s="346" t="s">
        <v>148</v>
      </c>
      <c r="J29" s="346"/>
      <c r="K29" s="287" t="s">
        <v>230</v>
      </c>
    </row>
    <row r="30" spans="1:11" s="24" customFormat="1" ht="24" customHeight="1" x14ac:dyDescent="0.25">
      <c r="A30" s="22"/>
      <c r="B30" s="23" t="s">
        <v>47</v>
      </c>
      <c r="C30" s="288"/>
      <c r="D30" s="288"/>
      <c r="E30" s="293"/>
      <c r="F30" s="431"/>
      <c r="G30" s="327"/>
      <c r="H30" s="327"/>
      <c r="I30" s="351">
        <f>G30+H30</f>
        <v>0</v>
      </c>
      <c r="J30" s="351"/>
      <c r="K30" s="294"/>
    </row>
    <row r="31" spans="1:11" s="24" customFormat="1" ht="24" customHeight="1" x14ac:dyDescent="0.25">
      <c r="A31" s="22"/>
      <c r="B31" s="23" t="s">
        <v>48</v>
      </c>
      <c r="C31" s="288"/>
      <c r="D31" s="288"/>
      <c r="E31" s="293"/>
      <c r="F31" s="431"/>
      <c r="G31" s="327"/>
      <c r="H31" s="327"/>
      <c r="I31" s="351">
        <f t="shared" ref="I31:I49" si="0">G31+H31</f>
        <v>0</v>
      </c>
      <c r="J31" s="351"/>
      <c r="K31" s="294"/>
    </row>
    <row r="32" spans="1:11" s="24" customFormat="1" ht="24" customHeight="1" x14ac:dyDescent="0.25">
      <c r="A32" s="22"/>
      <c r="B32" s="23" t="s">
        <v>63</v>
      </c>
      <c r="C32" s="288"/>
      <c r="D32" s="288"/>
      <c r="E32" s="293"/>
      <c r="F32" s="431"/>
      <c r="G32" s="327"/>
      <c r="H32" s="327"/>
      <c r="I32" s="351">
        <f t="shared" si="0"/>
        <v>0</v>
      </c>
      <c r="J32" s="351"/>
      <c r="K32" s="294"/>
    </row>
    <row r="33" spans="1:11" s="24" customFormat="1" ht="24" customHeight="1" x14ac:dyDescent="0.25">
      <c r="A33" s="22"/>
      <c r="B33" s="23" t="s">
        <v>49</v>
      </c>
      <c r="C33" s="288"/>
      <c r="D33" s="288"/>
      <c r="E33" s="293"/>
      <c r="F33" s="431"/>
      <c r="G33" s="327"/>
      <c r="H33" s="327"/>
      <c r="I33" s="351">
        <f t="shared" si="0"/>
        <v>0</v>
      </c>
      <c r="J33" s="351"/>
      <c r="K33" s="294"/>
    </row>
    <row r="34" spans="1:11" s="24" customFormat="1" ht="24" customHeight="1" x14ac:dyDescent="0.25">
      <c r="A34" s="22"/>
      <c r="B34" s="23" t="s">
        <v>50</v>
      </c>
      <c r="C34" s="288"/>
      <c r="D34" s="288"/>
      <c r="E34" s="293"/>
      <c r="F34" s="431"/>
      <c r="G34" s="327"/>
      <c r="H34" s="327"/>
      <c r="I34" s="351">
        <f t="shared" si="0"/>
        <v>0</v>
      </c>
      <c r="J34" s="351"/>
      <c r="K34" s="294"/>
    </row>
    <row r="35" spans="1:11" s="24" customFormat="1" ht="24" customHeight="1" x14ac:dyDescent="0.25">
      <c r="A35" s="22"/>
      <c r="B35" s="23" t="s">
        <v>64</v>
      </c>
      <c r="C35" s="288"/>
      <c r="D35" s="288"/>
      <c r="E35" s="293"/>
      <c r="F35" s="431"/>
      <c r="G35" s="327"/>
      <c r="H35" s="327"/>
      <c r="I35" s="351">
        <f t="shared" si="0"/>
        <v>0</v>
      </c>
      <c r="J35" s="351"/>
      <c r="K35" s="294"/>
    </row>
    <row r="36" spans="1:11" s="24" customFormat="1" ht="24" customHeight="1" x14ac:dyDescent="0.25">
      <c r="A36" s="22"/>
      <c r="B36" s="23" t="s">
        <v>65</v>
      </c>
      <c r="C36" s="288"/>
      <c r="D36" s="288"/>
      <c r="E36" s="293"/>
      <c r="F36" s="431"/>
      <c r="G36" s="327"/>
      <c r="H36" s="327"/>
      <c r="I36" s="351">
        <f t="shared" si="0"/>
        <v>0</v>
      </c>
      <c r="J36" s="351"/>
      <c r="K36" s="294"/>
    </row>
    <row r="37" spans="1:11" s="24" customFormat="1" ht="24" customHeight="1" x14ac:dyDescent="0.25">
      <c r="A37" s="22"/>
      <c r="B37" s="23" t="s">
        <v>66</v>
      </c>
      <c r="C37" s="288"/>
      <c r="D37" s="288"/>
      <c r="E37" s="293"/>
      <c r="F37" s="431"/>
      <c r="G37" s="327"/>
      <c r="H37" s="327"/>
      <c r="I37" s="351">
        <f t="shared" si="0"/>
        <v>0</v>
      </c>
      <c r="J37" s="351"/>
      <c r="K37" s="294"/>
    </row>
    <row r="38" spans="1:11" s="24" customFormat="1" ht="24" customHeight="1" x14ac:dyDescent="0.25">
      <c r="A38" s="22"/>
      <c r="B38" s="23" t="s">
        <v>67</v>
      </c>
      <c r="C38" s="288"/>
      <c r="D38" s="288"/>
      <c r="E38" s="293"/>
      <c r="F38" s="431"/>
      <c r="G38" s="327"/>
      <c r="H38" s="327"/>
      <c r="I38" s="351">
        <f t="shared" si="0"/>
        <v>0</v>
      </c>
      <c r="J38" s="351"/>
      <c r="K38" s="294"/>
    </row>
    <row r="39" spans="1:11" s="24" customFormat="1" ht="24" customHeight="1" x14ac:dyDescent="0.25">
      <c r="A39" s="22"/>
      <c r="B39" s="23" t="s">
        <v>68</v>
      </c>
      <c r="C39" s="288"/>
      <c r="D39" s="288"/>
      <c r="E39" s="293"/>
      <c r="F39" s="431"/>
      <c r="G39" s="327"/>
      <c r="H39" s="327"/>
      <c r="I39" s="351">
        <f t="shared" si="0"/>
        <v>0</v>
      </c>
      <c r="J39" s="351"/>
      <c r="K39" s="294"/>
    </row>
    <row r="40" spans="1:11" s="24" customFormat="1" ht="24" customHeight="1" x14ac:dyDescent="0.25">
      <c r="A40" s="22"/>
      <c r="B40" s="23" t="s">
        <v>239</v>
      </c>
      <c r="C40" s="288"/>
      <c r="D40" s="288"/>
      <c r="E40" s="293"/>
      <c r="F40" s="431"/>
      <c r="G40" s="327"/>
      <c r="H40" s="327"/>
      <c r="I40" s="351">
        <f t="shared" si="0"/>
        <v>0</v>
      </c>
      <c r="J40" s="351"/>
      <c r="K40" s="294"/>
    </row>
    <row r="41" spans="1:11" s="24" customFormat="1" ht="24" customHeight="1" x14ac:dyDescent="0.25">
      <c r="A41" s="22"/>
      <c r="B41" s="23" t="s">
        <v>240</v>
      </c>
      <c r="C41" s="288"/>
      <c r="D41" s="288"/>
      <c r="E41" s="293"/>
      <c r="F41" s="431"/>
      <c r="G41" s="327"/>
      <c r="H41" s="327"/>
      <c r="I41" s="351">
        <f t="shared" si="0"/>
        <v>0</v>
      </c>
      <c r="J41" s="351"/>
      <c r="K41" s="294"/>
    </row>
    <row r="42" spans="1:11" s="24" customFormat="1" ht="24" customHeight="1" x14ac:dyDescent="0.25">
      <c r="A42" s="22"/>
      <c r="B42" s="23" t="s">
        <v>241</v>
      </c>
      <c r="C42" s="288"/>
      <c r="D42" s="288"/>
      <c r="E42" s="293"/>
      <c r="F42" s="431"/>
      <c r="G42" s="327"/>
      <c r="H42" s="327"/>
      <c r="I42" s="351">
        <f t="shared" si="0"/>
        <v>0</v>
      </c>
      <c r="J42" s="351"/>
      <c r="K42" s="294"/>
    </row>
    <row r="43" spans="1:11" s="24" customFormat="1" ht="24" customHeight="1" x14ac:dyDescent="0.25">
      <c r="A43" s="22"/>
      <c r="B43" s="23" t="s">
        <v>242</v>
      </c>
      <c r="C43" s="288"/>
      <c r="D43" s="288"/>
      <c r="E43" s="293"/>
      <c r="F43" s="431"/>
      <c r="G43" s="327"/>
      <c r="H43" s="327"/>
      <c r="I43" s="351">
        <f t="shared" si="0"/>
        <v>0</v>
      </c>
      <c r="J43" s="351"/>
      <c r="K43" s="294"/>
    </row>
    <row r="44" spans="1:11" s="24" customFormat="1" ht="24" customHeight="1" x14ac:dyDescent="0.25">
      <c r="A44" s="22"/>
      <c r="B44" s="23" t="s">
        <v>243</v>
      </c>
      <c r="C44" s="288"/>
      <c r="D44" s="288"/>
      <c r="E44" s="293"/>
      <c r="F44" s="431"/>
      <c r="G44" s="327"/>
      <c r="H44" s="327"/>
      <c r="I44" s="351">
        <f t="shared" si="0"/>
        <v>0</v>
      </c>
      <c r="J44" s="351"/>
      <c r="K44" s="294"/>
    </row>
    <row r="45" spans="1:11" s="24" customFormat="1" ht="24" customHeight="1" x14ac:dyDescent="0.25">
      <c r="A45" s="22"/>
      <c r="B45" s="23" t="s">
        <v>244</v>
      </c>
      <c r="C45" s="288"/>
      <c r="D45" s="288"/>
      <c r="E45" s="293"/>
      <c r="F45" s="431"/>
      <c r="G45" s="327"/>
      <c r="H45" s="327"/>
      <c r="I45" s="351">
        <f t="shared" si="0"/>
        <v>0</v>
      </c>
      <c r="J45" s="351"/>
      <c r="K45" s="294"/>
    </row>
    <row r="46" spans="1:11" s="24" customFormat="1" ht="24" customHeight="1" x14ac:dyDescent="0.25">
      <c r="A46" s="22"/>
      <c r="B46" s="23" t="s">
        <v>245</v>
      </c>
      <c r="C46" s="288"/>
      <c r="D46" s="288"/>
      <c r="E46" s="293"/>
      <c r="F46" s="431"/>
      <c r="G46" s="327"/>
      <c r="H46" s="327"/>
      <c r="I46" s="351">
        <f t="shared" si="0"/>
        <v>0</v>
      </c>
      <c r="J46" s="351"/>
      <c r="K46" s="294"/>
    </row>
    <row r="47" spans="1:11" s="24" customFormat="1" ht="24" customHeight="1" x14ac:dyDescent="0.25">
      <c r="A47" s="22"/>
      <c r="B47" s="23" t="s">
        <v>246</v>
      </c>
      <c r="C47" s="288"/>
      <c r="D47" s="288"/>
      <c r="E47" s="293"/>
      <c r="F47" s="431"/>
      <c r="G47" s="327"/>
      <c r="H47" s="327"/>
      <c r="I47" s="351">
        <f t="shared" si="0"/>
        <v>0</v>
      </c>
      <c r="J47" s="351"/>
      <c r="K47" s="294"/>
    </row>
    <row r="48" spans="1:11" s="24" customFormat="1" ht="24" customHeight="1" x14ac:dyDescent="0.25">
      <c r="A48" s="22"/>
      <c r="B48" s="23" t="s">
        <v>247</v>
      </c>
      <c r="C48" s="288"/>
      <c r="D48" s="288"/>
      <c r="E48" s="293"/>
      <c r="F48" s="431"/>
      <c r="G48" s="327"/>
      <c r="H48" s="327"/>
      <c r="I48" s="351">
        <f t="shared" si="0"/>
        <v>0</v>
      </c>
      <c r="J48" s="351"/>
      <c r="K48" s="294"/>
    </row>
    <row r="49" spans="1:11" s="24" customFormat="1" ht="24" customHeight="1" x14ac:dyDescent="0.25">
      <c r="A49" s="22"/>
      <c r="B49" s="23" t="s">
        <v>248</v>
      </c>
      <c r="C49" s="288"/>
      <c r="D49" s="288"/>
      <c r="E49" s="293"/>
      <c r="F49" s="431"/>
      <c r="G49" s="327"/>
      <c r="H49" s="327"/>
      <c r="I49" s="351">
        <f t="shared" si="0"/>
        <v>0</v>
      </c>
      <c r="J49" s="351"/>
      <c r="K49" s="294"/>
    </row>
    <row r="50" spans="1:11" s="24" customFormat="1" ht="24" customHeight="1" x14ac:dyDescent="0.25">
      <c r="A50" s="22"/>
      <c r="B50" s="217" t="s">
        <v>196</v>
      </c>
      <c r="C50" s="299"/>
      <c r="D50" s="299"/>
      <c r="E50" s="217"/>
      <c r="F50" s="308"/>
      <c r="G50" s="309"/>
      <c r="H50" s="309"/>
      <c r="I50" s="344">
        <f>SUM(I30:J49)</f>
        <v>0</v>
      </c>
      <c r="J50" s="344"/>
      <c r="K50" s="310"/>
    </row>
    <row r="51" spans="1:11" s="24" customFormat="1" x14ac:dyDescent="0.25">
      <c r="A51" s="22"/>
      <c r="B51" s="26"/>
      <c r="C51" s="26"/>
      <c r="D51" s="26"/>
      <c r="E51" s="26"/>
      <c r="F51" s="26"/>
      <c r="G51" s="19"/>
      <c r="H51" s="19"/>
      <c r="I51" s="19"/>
      <c r="J51" s="19"/>
    </row>
    <row r="52" spans="1:11" s="34" customFormat="1" ht="11.4" x14ac:dyDescent="0.2">
      <c r="A52" s="32"/>
      <c r="B52" s="33" t="s">
        <v>79</v>
      </c>
      <c r="C52" s="32"/>
      <c r="D52" s="32"/>
      <c r="E52" s="32"/>
      <c r="F52" s="32"/>
    </row>
    <row r="53" spans="1:11" s="34" customFormat="1" ht="10.199999999999999" x14ac:dyDescent="0.2">
      <c r="A53" s="32"/>
      <c r="B53" s="11" t="s">
        <v>71</v>
      </c>
      <c r="C53" s="32"/>
      <c r="D53" s="32"/>
      <c r="E53" s="32"/>
      <c r="F53" s="32"/>
    </row>
    <row r="54" spans="1:11" s="34" customFormat="1" ht="10.199999999999999" x14ac:dyDescent="0.2">
      <c r="A54" s="35"/>
      <c r="B54" s="347" t="s">
        <v>147</v>
      </c>
      <c r="C54" s="347"/>
      <c r="D54" s="347"/>
      <c r="E54" s="347"/>
      <c r="F54" s="347"/>
      <c r="G54" s="347"/>
      <c r="H54" s="347"/>
      <c r="I54" s="347"/>
      <c r="J54" s="347"/>
    </row>
    <row r="55" spans="1:11" s="34" customFormat="1" ht="10.199999999999999" x14ac:dyDescent="0.2">
      <c r="A55" s="35"/>
      <c r="B55" s="298"/>
      <c r="C55" s="298"/>
      <c r="D55" s="298"/>
      <c r="E55" s="298"/>
      <c r="F55" s="298"/>
      <c r="G55" s="298"/>
      <c r="H55" s="298"/>
      <c r="I55" s="298"/>
      <c r="J55" s="298"/>
    </row>
    <row r="56" spans="1:11" x14ac:dyDescent="0.25">
      <c r="A56" s="28" t="s">
        <v>72</v>
      </c>
      <c r="B56" s="14" t="s">
        <v>73</v>
      </c>
    </row>
    <row r="57" spans="1:11" ht="14.4" thickBot="1" x14ac:dyDescent="0.3">
      <c r="A57" s="29"/>
      <c r="B57" s="5"/>
    </row>
    <row r="58" spans="1:11" ht="15" thickTop="1" thickBot="1" x14ac:dyDescent="0.3">
      <c r="B58" s="7" t="s">
        <v>53</v>
      </c>
      <c r="C58" s="6"/>
      <c r="D58" s="6"/>
      <c r="E58" s="44"/>
      <c r="F58" s="6" t="s">
        <v>152</v>
      </c>
      <c r="G58" s="424"/>
      <c r="H58" s="6"/>
      <c r="I58" s="6"/>
      <c r="J58" s="6"/>
    </row>
    <row r="59" spans="1:11" ht="15" thickTop="1" thickBot="1" x14ac:dyDescent="0.3">
      <c r="B59" s="7" t="s">
        <v>52</v>
      </c>
      <c r="C59" s="6"/>
      <c r="D59" s="6"/>
      <c r="E59" s="6"/>
      <c r="F59" s="6"/>
      <c r="G59" s="6"/>
      <c r="H59" s="6" t="s">
        <v>152</v>
      </c>
      <c r="I59" s="425"/>
      <c r="J59" s="6"/>
    </row>
    <row r="60" spans="1:11" ht="14.4" thickTop="1" x14ac:dyDescent="0.25">
      <c r="B60" s="7" t="s">
        <v>217</v>
      </c>
      <c r="C60" s="6"/>
      <c r="D60" s="6"/>
      <c r="E60" s="6"/>
      <c r="F60" s="6"/>
      <c r="G60" s="6"/>
      <c r="H60" s="6"/>
      <c r="I60" s="6"/>
      <c r="J60" s="6"/>
    </row>
    <row r="61" spans="1:11" x14ac:dyDescent="0.25">
      <c r="A61" s="7"/>
      <c r="B61" s="6" t="s">
        <v>78</v>
      </c>
      <c r="C61" s="6"/>
      <c r="D61" s="6"/>
      <c r="E61" s="6"/>
      <c r="F61" s="6"/>
      <c r="G61" s="6"/>
      <c r="H61" s="6"/>
      <c r="I61" s="6"/>
      <c r="J61" s="6"/>
    </row>
    <row r="62" spans="1:11" x14ac:dyDescent="0.25">
      <c r="A62" s="15"/>
      <c r="B62" s="6"/>
      <c r="C62" s="6"/>
      <c r="D62" s="6"/>
      <c r="E62" s="6"/>
      <c r="F62" s="6"/>
      <c r="G62" s="6"/>
      <c r="H62" s="6"/>
      <c r="I62" s="6"/>
      <c r="J62" s="6"/>
    </row>
    <row r="63" spans="1:11" x14ac:dyDescent="0.25">
      <c r="A63" s="15"/>
      <c r="B63" s="9" t="s">
        <v>54</v>
      </c>
      <c r="C63" s="16"/>
      <c r="D63" s="16"/>
      <c r="E63" s="17"/>
      <c r="F63" s="9" t="s">
        <v>57</v>
      </c>
      <c r="G63" s="16"/>
      <c r="H63" s="16"/>
      <c r="I63" s="16"/>
      <c r="J63" s="17"/>
    </row>
    <row r="64" spans="1:11" x14ac:dyDescent="0.25">
      <c r="A64" s="15"/>
      <c r="B64" s="18" t="s">
        <v>55</v>
      </c>
      <c r="C64" s="426"/>
      <c r="D64" s="426"/>
      <c r="E64" s="427"/>
      <c r="F64" s="18" t="s">
        <v>55</v>
      </c>
      <c r="G64" s="426"/>
      <c r="H64" s="426"/>
      <c r="I64" s="426"/>
      <c r="J64" s="427"/>
    </row>
    <row r="65" spans="1:11" x14ac:dyDescent="0.25">
      <c r="A65" s="15"/>
      <c r="B65" s="20" t="s">
        <v>56</v>
      </c>
      <c r="C65" s="428"/>
      <c r="D65" s="428"/>
      <c r="E65" s="429"/>
      <c r="F65" s="20" t="s">
        <v>56</v>
      </c>
      <c r="G65" s="428"/>
      <c r="H65" s="428"/>
      <c r="I65" s="428"/>
      <c r="J65" s="429"/>
    </row>
    <row r="66" spans="1:11" x14ac:dyDescent="0.25">
      <c r="A66" s="15"/>
      <c r="B66" s="6"/>
      <c r="C66" s="6"/>
      <c r="D66" s="6"/>
      <c r="E66" s="6"/>
      <c r="F66" s="6"/>
      <c r="G66" s="6"/>
      <c r="H66" s="6"/>
      <c r="I66" s="6"/>
      <c r="J66" s="6"/>
    </row>
    <row r="67" spans="1:11" x14ac:dyDescent="0.25">
      <c r="A67" s="15"/>
      <c r="B67" s="9" t="s">
        <v>58</v>
      </c>
      <c r="C67" s="16"/>
      <c r="D67" s="16"/>
      <c r="E67" s="17"/>
      <c r="F67" s="9" t="s">
        <v>59</v>
      </c>
      <c r="G67" s="16"/>
      <c r="H67" s="16"/>
      <c r="I67" s="16"/>
      <c r="J67" s="17"/>
    </row>
    <row r="68" spans="1:11" x14ac:dyDescent="0.25">
      <c r="A68" s="15"/>
      <c r="B68" s="18" t="s">
        <v>55</v>
      </c>
      <c r="C68" s="426"/>
      <c r="D68" s="426"/>
      <c r="E68" s="427"/>
      <c r="F68" s="18" t="s">
        <v>55</v>
      </c>
      <c r="G68" s="426"/>
      <c r="H68" s="426"/>
      <c r="I68" s="426"/>
      <c r="J68" s="427"/>
    </row>
    <row r="69" spans="1:11" x14ac:dyDescent="0.25">
      <c r="A69" s="15"/>
      <c r="B69" s="20" t="s">
        <v>56</v>
      </c>
      <c r="C69" s="428"/>
      <c r="D69" s="428"/>
      <c r="E69" s="429"/>
      <c r="F69" s="20" t="s">
        <v>56</v>
      </c>
      <c r="G69" s="428"/>
      <c r="H69" s="428"/>
      <c r="I69" s="428"/>
      <c r="J69" s="429"/>
    </row>
    <row r="70" spans="1:11" x14ac:dyDescent="0.25">
      <c r="A70" s="15"/>
      <c r="B70" s="6"/>
      <c r="C70" s="6"/>
      <c r="D70" s="6"/>
      <c r="E70" s="6"/>
      <c r="F70" s="6"/>
      <c r="G70" s="6"/>
      <c r="H70" s="6"/>
      <c r="I70" s="6"/>
      <c r="J70" s="6"/>
    </row>
    <row r="71" spans="1:11" x14ac:dyDescent="0.25">
      <c r="B71" s="7" t="s">
        <v>60</v>
      </c>
      <c r="C71" s="6"/>
      <c r="D71" s="6"/>
      <c r="E71" s="6"/>
      <c r="F71" s="6"/>
      <c r="G71" s="6"/>
      <c r="H71" s="6"/>
      <c r="I71" s="6"/>
      <c r="J71" s="6"/>
    </row>
    <row r="72" spans="1:11" x14ac:dyDescent="0.25">
      <c r="A72" s="7"/>
      <c r="B72" s="6" t="s">
        <v>61</v>
      </c>
      <c r="C72" s="6"/>
      <c r="D72" s="6"/>
      <c r="E72" s="6"/>
      <c r="F72" s="6"/>
      <c r="G72" s="6"/>
      <c r="H72" s="6"/>
      <c r="I72" s="6"/>
      <c r="J72" s="6"/>
    </row>
    <row r="73" spans="1:11" ht="14.4" thickBot="1" x14ac:dyDescent="0.3">
      <c r="A73" s="15"/>
      <c r="B73" s="6"/>
      <c r="C73" s="6"/>
      <c r="D73" s="6"/>
      <c r="E73" s="6"/>
      <c r="F73" s="6"/>
      <c r="G73" s="6"/>
      <c r="H73" s="6"/>
      <c r="I73" s="6"/>
      <c r="J73" s="6"/>
    </row>
    <row r="74" spans="1:11" ht="15" thickTop="1" thickBot="1" x14ac:dyDescent="0.3">
      <c r="A74" s="15"/>
      <c r="B74" s="432"/>
      <c r="C74" s="432"/>
      <c r="D74" s="432"/>
      <c r="E74" s="432"/>
      <c r="F74" s="432"/>
      <c r="G74" s="432"/>
      <c r="H74" s="432"/>
      <c r="I74" s="432"/>
      <c r="J74" s="432"/>
      <c r="K74" s="46"/>
    </row>
    <row r="75" spans="1:11" ht="15" thickTop="1" thickBot="1" x14ac:dyDescent="0.3">
      <c r="A75" s="15"/>
      <c r="B75" s="432"/>
      <c r="C75" s="432"/>
      <c r="D75" s="432"/>
      <c r="E75" s="432"/>
      <c r="F75" s="432"/>
      <c r="G75" s="432"/>
      <c r="H75" s="432"/>
      <c r="I75" s="432"/>
      <c r="J75" s="432"/>
    </row>
    <row r="76" spans="1:11" ht="15" thickTop="1" thickBot="1" x14ac:dyDescent="0.3">
      <c r="A76" s="15"/>
      <c r="B76" s="432"/>
      <c r="C76" s="432"/>
      <c r="D76" s="432"/>
      <c r="E76" s="432"/>
      <c r="F76" s="432"/>
      <c r="G76" s="432"/>
      <c r="H76" s="432"/>
      <c r="I76" s="432"/>
      <c r="J76" s="432"/>
    </row>
    <row r="77" spans="1:11" ht="15" thickTop="1" thickBot="1" x14ac:dyDescent="0.3">
      <c r="A77" s="15"/>
      <c r="B77" s="432"/>
      <c r="C77" s="432"/>
      <c r="D77" s="432"/>
      <c r="E77" s="432"/>
      <c r="F77" s="432"/>
      <c r="G77" s="432"/>
      <c r="H77" s="432"/>
      <c r="I77" s="432"/>
      <c r="J77" s="432"/>
    </row>
    <row r="78" spans="1:11" ht="15" thickTop="1" thickBot="1" x14ac:dyDescent="0.3">
      <c r="A78" s="15"/>
      <c r="B78" s="432"/>
      <c r="C78" s="432"/>
      <c r="D78" s="432"/>
      <c r="E78" s="432"/>
      <c r="F78" s="432"/>
      <c r="G78" s="432"/>
      <c r="H78" s="432"/>
      <c r="I78" s="432"/>
      <c r="J78" s="432"/>
    </row>
    <row r="79" spans="1:11" ht="14.4" thickTop="1" x14ac:dyDescent="0.25">
      <c r="A79" s="7"/>
      <c r="B79" s="6"/>
      <c r="C79" s="6"/>
      <c r="D79" s="6"/>
      <c r="E79" s="6"/>
      <c r="F79" s="6"/>
      <c r="G79" s="6"/>
      <c r="H79" s="6"/>
      <c r="I79" s="6"/>
      <c r="J79" s="6"/>
    </row>
    <row r="80" spans="1:11" x14ac:dyDescent="0.25">
      <c r="A80" s="21"/>
      <c r="B80" s="6" t="s">
        <v>70</v>
      </c>
      <c r="C80" s="6"/>
      <c r="D80" s="6"/>
      <c r="E80" s="6"/>
      <c r="F80" s="6"/>
      <c r="G80" s="6"/>
      <c r="H80" s="6"/>
      <c r="I80" s="6"/>
      <c r="J80" s="6"/>
    </row>
    <row r="81" spans="1:11" x14ac:dyDescent="0.25">
      <c r="A81" s="8"/>
      <c r="B81" s="6"/>
      <c r="C81" s="6"/>
      <c r="D81" s="6"/>
      <c r="E81" s="6"/>
      <c r="F81" s="6"/>
      <c r="G81" s="6"/>
      <c r="H81" s="6"/>
      <c r="I81" s="6"/>
      <c r="J81" s="6"/>
    </row>
    <row r="82" spans="1:11" s="24" customFormat="1" ht="68.25" customHeight="1" x14ac:dyDescent="0.25">
      <c r="A82" s="22"/>
      <c r="B82" s="23"/>
      <c r="C82" s="45" t="s">
        <v>146</v>
      </c>
      <c r="D82" s="281" t="s">
        <v>62</v>
      </c>
      <c r="E82" s="281" t="s">
        <v>139</v>
      </c>
      <c r="F82" s="48" t="s">
        <v>138</v>
      </c>
      <c r="G82" s="281" t="s">
        <v>173</v>
      </c>
      <c r="H82" s="281" t="s">
        <v>174</v>
      </c>
      <c r="I82" s="346" t="s">
        <v>148</v>
      </c>
      <c r="J82" s="346"/>
      <c r="K82" s="287" t="s">
        <v>231</v>
      </c>
    </row>
    <row r="83" spans="1:11" s="24" customFormat="1" ht="24" customHeight="1" x14ac:dyDescent="0.25">
      <c r="A83" s="22"/>
      <c r="B83" s="23" t="s">
        <v>47</v>
      </c>
      <c r="C83" s="288"/>
      <c r="D83" s="288"/>
      <c r="E83" s="293"/>
      <c r="F83" s="293"/>
      <c r="G83" s="327"/>
      <c r="H83" s="327"/>
      <c r="I83" s="351">
        <f>G83+H83</f>
        <v>0</v>
      </c>
      <c r="J83" s="351"/>
      <c r="K83" s="294"/>
    </row>
    <row r="84" spans="1:11" s="24" customFormat="1" ht="24" customHeight="1" x14ac:dyDescent="0.25">
      <c r="A84" s="22"/>
      <c r="B84" s="23" t="s">
        <v>48</v>
      </c>
      <c r="C84" s="288"/>
      <c r="D84" s="288"/>
      <c r="E84" s="293"/>
      <c r="F84" s="293"/>
      <c r="G84" s="327"/>
      <c r="H84" s="327"/>
      <c r="I84" s="351">
        <f t="shared" ref="I84:I92" si="1">G84+H84</f>
        <v>0</v>
      </c>
      <c r="J84" s="351"/>
      <c r="K84" s="294"/>
    </row>
    <row r="85" spans="1:11" s="24" customFormat="1" ht="24" customHeight="1" x14ac:dyDescent="0.25">
      <c r="A85" s="22"/>
      <c r="B85" s="23" t="s">
        <v>63</v>
      </c>
      <c r="C85" s="288"/>
      <c r="D85" s="288"/>
      <c r="E85" s="293"/>
      <c r="F85" s="293"/>
      <c r="G85" s="327"/>
      <c r="H85" s="327"/>
      <c r="I85" s="351">
        <f t="shared" si="1"/>
        <v>0</v>
      </c>
      <c r="J85" s="351"/>
      <c r="K85" s="294"/>
    </row>
    <row r="86" spans="1:11" s="24" customFormat="1" ht="24" customHeight="1" x14ac:dyDescent="0.25">
      <c r="A86" s="22"/>
      <c r="B86" s="23" t="s">
        <v>49</v>
      </c>
      <c r="C86" s="288"/>
      <c r="D86" s="288"/>
      <c r="E86" s="293"/>
      <c r="F86" s="293"/>
      <c r="G86" s="327"/>
      <c r="H86" s="327"/>
      <c r="I86" s="351">
        <f t="shared" si="1"/>
        <v>0</v>
      </c>
      <c r="J86" s="351"/>
      <c r="K86" s="294"/>
    </row>
    <row r="87" spans="1:11" s="24" customFormat="1" ht="24" customHeight="1" x14ac:dyDescent="0.25">
      <c r="A87" s="22"/>
      <c r="B87" s="23" t="s">
        <v>50</v>
      </c>
      <c r="C87" s="288"/>
      <c r="D87" s="288"/>
      <c r="E87" s="293"/>
      <c r="F87" s="293"/>
      <c r="G87" s="327"/>
      <c r="H87" s="327"/>
      <c r="I87" s="351">
        <f t="shared" si="1"/>
        <v>0</v>
      </c>
      <c r="J87" s="351"/>
      <c r="K87" s="294"/>
    </row>
    <row r="88" spans="1:11" s="24" customFormat="1" ht="24" customHeight="1" x14ac:dyDescent="0.25">
      <c r="A88" s="22"/>
      <c r="B88" s="23" t="s">
        <v>64</v>
      </c>
      <c r="C88" s="288"/>
      <c r="D88" s="288"/>
      <c r="E88" s="293"/>
      <c r="F88" s="293"/>
      <c r="G88" s="327"/>
      <c r="H88" s="327"/>
      <c r="I88" s="351">
        <f t="shared" si="1"/>
        <v>0</v>
      </c>
      <c r="J88" s="351"/>
      <c r="K88" s="294"/>
    </row>
    <row r="89" spans="1:11" s="24" customFormat="1" ht="24" customHeight="1" x14ac:dyDescent="0.25">
      <c r="A89" s="22"/>
      <c r="B89" s="25" t="s">
        <v>65</v>
      </c>
      <c r="C89" s="288"/>
      <c r="D89" s="288"/>
      <c r="E89" s="293"/>
      <c r="F89" s="293"/>
      <c r="G89" s="327"/>
      <c r="H89" s="327"/>
      <c r="I89" s="351">
        <f t="shared" si="1"/>
        <v>0</v>
      </c>
      <c r="J89" s="351"/>
      <c r="K89" s="294"/>
    </row>
    <row r="90" spans="1:11" s="24" customFormat="1" ht="24" customHeight="1" x14ac:dyDescent="0.25">
      <c r="A90" s="22"/>
      <c r="B90" s="23" t="s">
        <v>66</v>
      </c>
      <c r="C90" s="288"/>
      <c r="D90" s="288"/>
      <c r="E90" s="293"/>
      <c r="F90" s="293"/>
      <c r="G90" s="327"/>
      <c r="H90" s="327"/>
      <c r="I90" s="351">
        <f t="shared" si="1"/>
        <v>0</v>
      </c>
      <c r="J90" s="351"/>
      <c r="K90" s="294"/>
    </row>
    <row r="91" spans="1:11" s="24" customFormat="1" ht="24" customHeight="1" x14ac:dyDescent="0.25">
      <c r="A91" s="22"/>
      <c r="B91" s="25" t="s">
        <v>67</v>
      </c>
      <c r="C91" s="288"/>
      <c r="D91" s="288"/>
      <c r="E91" s="293"/>
      <c r="F91" s="293"/>
      <c r="G91" s="327"/>
      <c r="H91" s="327"/>
      <c r="I91" s="351">
        <f t="shared" si="1"/>
        <v>0</v>
      </c>
      <c r="J91" s="351"/>
      <c r="K91" s="294"/>
    </row>
    <row r="92" spans="1:11" s="24" customFormat="1" ht="24" customHeight="1" x14ac:dyDescent="0.25">
      <c r="A92" s="22"/>
      <c r="B92" s="23" t="s">
        <v>68</v>
      </c>
      <c r="C92" s="288"/>
      <c r="D92" s="288"/>
      <c r="E92" s="293"/>
      <c r="F92" s="293"/>
      <c r="G92" s="327"/>
      <c r="H92" s="327"/>
      <c r="I92" s="351">
        <f t="shared" si="1"/>
        <v>0</v>
      </c>
      <c r="J92" s="351"/>
      <c r="K92" s="294"/>
    </row>
    <row r="93" spans="1:11" s="24" customFormat="1" ht="24" customHeight="1" x14ac:dyDescent="0.25">
      <c r="A93" s="22"/>
      <c r="B93" s="310" t="s">
        <v>196</v>
      </c>
      <c r="C93" s="311"/>
      <c r="D93" s="312"/>
      <c r="E93" s="311"/>
      <c r="F93" s="311"/>
      <c r="G93" s="313"/>
      <c r="H93" s="313"/>
      <c r="I93" s="343">
        <f>SUM(I83:J92)</f>
        <v>0</v>
      </c>
      <c r="J93" s="344"/>
      <c r="K93" s="310"/>
    </row>
    <row r="94" spans="1:11" s="24" customFormat="1" x14ac:dyDescent="0.25">
      <c r="A94" s="27"/>
      <c r="B94" s="345"/>
      <c r="C94" s="345"/>
      <c r="D94" s="345"/>
      <c r="E94" s="345"/>
      <c r="F94" s="345"/>
      <c r="G94" s="345"/>
      <c r="H94" s="345"/>
      <c r="I94" s="345"/>
      <c r="J94" s="19"/>
    </row>
    <row r="95" spans="1:11" x14ac:dyDescent="0.25">
      <c r="A95" s="314" t="s">
        <v>74</v>
      </c>
      <c r="B95" s="5" t="s">
        <v>75</v>
      </c>
    </row>
    <row r="96" spans="1:11" s="24" customFormat="1" ht="14.4" thickBot="1" x14ac:dyDescent="0.3">
      <c r="A96" s="10"/>
    </row>
    <row r="97" spans="1:10" s="6" customFormat="1" ht="14.4" thickTop="1" thickBot="1" x14ac:dyDescent="0.3">
      <c r="B97" s="7" t="s">
        <v>53</v>
      </c>
      <c r="E97" s="19"/>
      <c r="F97" s="6" t="s">
        <v>152</v>
      </c>
      <c r="G97" s="433"/>
    </row>
    <row r="98" spans="1:10" s="6" customFormat="1" ht="14.4" thickTop="1" thickBot="1" x14ac:dyDescent="0.3">
      <c r="B98" s="7" t="s">
        <v>232</v>
      </c>
      <c r="D98" s="434"/>
      <c r="E98" s="434"/>
      <c r="F98" s="434"/>
      <c r="G98" s="434"/>
      <c r="H98" s="434"/>
      <c r="I98" s="434"/>
      <c r="J98" s="434"/>
    </row>
    <row r="99" spans="1:10" s="6" customFormat="1" ht="14.4" thickTop="1" thickBot="1" x14ac:dyDescent="0.3">
      <c r="B99" s="7" t="s">
        <v>76</v>
      </c>
      <c r="H99" s="6" t="s">
        <v>152</v>
      </c>
      <c r="I99" s="424"/>
    </row>
    <row r="100" spans="1:10" s="6" customFormat="1" thickTop="1" x14ac:dyDescent="0.25">
      <c r="B100" s="7" t="s">
        <v>217</v>
      </c>
    </row>
    <row r="101" spans="1:10" s="6" customFormat="1" ht="13.2" x14ac:dyDescent="0.25">
      <c r="A101" s="7"/>
      <c r="B101" s="6" t="s">
        <v>78</v>
      </c>
    </row>
    <row r="102" spans="1:10" x14ac:dyDescent="0.25">
      <c r="A102" s="15"/>
    </row>
    <row r="103" spans="1:10" x14ac:dyDescent="0.25">
      <c r="A103" s="15"/>
      <c r="B103" s="9" t="s">
        <v>54</v>
      </c>
      <c r="C103" s="16"/>
      <c r="D103" s="16"/>
      <c r="E103" s="17"/>
      <c r="F103" s="9" t="s">
        <v>57</v>
      </c>
      <c r="G103" s="30"/>
      <c r="H103" s="30"/>
      <c r="I103" s="30"/>
      <c r="J103" s="31"/>
    </row>
    <row r="104" spans="1:10" x14ac:dyDescent="0.25">
      <c r="A104" s="15"/>
      <c r="B104" s="18" t="s">
        <v>55</v>
      </c>
      <c r="C104" s="426"/>
      <c r="D104" s="426"/>
      <c r="E104" s="427"/>
      <c r="F104" s="18" t="s">
        <v>55</v>
      </c>
      <c r="G104" s="435"/>
      <c r="H104" s="435"/>
      <c r="I104" s="435"/>
      <c r="J104" s="436"/>
    </row>
    <row r="105" spans="1:10" x14ac:dyDescent="0.25">
      <c r="A105" s="15"/>
      <c r="B105" s="20" t="s">
        <v>56</v>
      </c>
      <c r="C105" s="428"/>
      <c r="D105" s="428"/>
      <c r="E105" s="429"/>
      <c r="F105" s="20" t="s">
        <v>56</v>
      </c>
      <c r="G105" s="437"/>
      <c r="H105" s="437"/>
      <c r="I105" s="437"/>
      <c r="J105" s="438"/>
    </row>
    <row r="106" spans="1:10" x14ac:dyDescent="0.25">
      <c r="A106" s="15"/>
      <c r="B106" s="6"/>
      <c r="C106" s="6"/>
      <c r="D106" s="6"/>
      <c r="E106" s="6"/>
      <c r="F106" s="6"/>
    </row>
    <row r="107" spans="1:10" x14ac:dyDescent="0.25">
      <c r="A107" s="15"/>
      <c r="B107" s="9" t="s">
        <v>58</v>
      </c>
      <c r="C107" s="16"/>
      <c r="D107" s="16"/>
      <c r="E107" s="17"/>
      <c r="F107" s="9" t="s">
        <v>59</v>
      </c>
      <c r="G107" s="30"/>
      <c r="H107" s="30"/>
      <c r="I107" s="30"/>
      <c r="J107" s="31"/>
    </row>
    <row r="108" spans="1:10" x14ac:dyDescent="0.25">
      <c r="A108" s="15"/>
      <c r="B108" s="18" t="s">
        <v>55</v>
      </c>
      <c r="C108" s="426"/>
      <c r="D108" s="426"/>
      <c r="E108" s="427"/>
      <c r="F108" s="18" t="s">
        <v>55</v>
      </c>
      <c r="G108" s="435"/>
      <c r="H108" s="435"/>
      <c r="I108" s="435"/>
      <c r="J108" s="436"/>
    </row>
    <row r="109" spans="1:10" x14ac:dyDescent="0.25">
      <c r="A109" s="15"/>
      <c r="B109" s="20" t="s">
        <v>56</v>
      </c>
      <c r="C109" s="428"/>
      <c r="D109" s="428"/>
      <c r="E109" s="429"/>
      <c r="F109" s="20" t="s">
        <v>56</v>
      </c>
      <c r="G109" s="437"/>
      <c r="H109" s="437"/>
      <c r="I109" s="437"/>
      <c r="J109" s="438"/>
    </row>
    <row r="110" spans="1:10" x14ac:dyDescent="0.25">
      <c r="A110" s="15"/>
      <c r="B110" s="6"/>
      <c r="C110" s="6"/>
      <c r="D110" s="6"/>
      <c r="E110" s="6"/>
      <c r="F110" s="6"/>
    </row>
    <row r="111" spans="1:10" x14ac:dyDescent="0.25">
      <c r="B111" s="7" t="s">
        <v>60</v>
      </c>
      <c r="C111" s="6"/>
      <c r="D111" s="6"/>
      <c r="E111" s="6"/>
      <c r="F111" s="6"/>
    </row>
    <row r="112" spans="1:10" x14ac:dyDescent="0.25">
      <c r="A112" s="7"/>
      <c r="B112" s="6" t="s">
        <v>61</v>
      </c>
      <c r="C112" s="6"/>
      <c r="D112" s="6"/>
      <c r="E112" s="6"/>
      <c r="F112" s="6"/>
    </row>
    <row r="113" spans="1:10" ht="14.4" thickBot="1" x14ac:dyDescent="0.3">
      <c r="A113" s="15"/>
      <c r="B113" s="6"/>
      <c r="C113" s="6"/>
      <c r="D113" s="6"/>
      <c r="E113" s="6"/>
      <c r="F113" s="6"/>
    </row>
    <row r="114" spans="1:10" ht="15" thickTop="1" thickBot="1" x14ac:dyDescent="0.3">
      <c r="A114" s="15"/>
      <c r="B114" s="439"/>
      <c r="C114" s="439"/>
      <c r="D114" s="439"/>
      <c r="E114" s="439"/>
      <c r="F114" s="439"/>
      <c r="G114" s="439"/>
      <c r="H114" s="439"/>
      <c r="I114" s="439"/>
      <c r="J114" s="439"/>
    </row>
    <row r="115" spans="1:10" ht="15" thickTop="1" thickBot="1" x14ac:dyDescent="0.3">
      <c r="A115" s="15"/>
      <c r="B115" s="439"/>
      <c r="C115" s="439"/>
      <c r="D115" s="439"/>
      <c r="E115" s="439"/>
      <c r="F115" s="439"/>
      <c r="G115" s="439"/>
      <c r="H115" s="439"/>
      <c r="I115" s="439"/>
      <c r="J115" s="439"/>
    </row>
    <row r="116" spans="1:10" ht="15" thickTop="1" thickBot="1" x14ac:dyDescent="0.3">
      <c r="A116" s="15"/>
      <c r="B116" s="439"/>
      <c r="C116" s="439"/>
      <c r="D116" s="439"/>
      <c r="E116" s="439"/>
      <c r="F116" s="439"/>
      <c r="G116" s="439"/>
      <c r="H116" s="439"/>
      <c r="I116" s="439"/>
      <c r="J116" s="439"/>
    </row>
    <row r="117" spans="1:10" ht="15" thickTop="1" thickBot="1" x14ac:dyDescent="0.3">
      <c r="A117" s="15"/>
      <c r="B117" s="439"/>
      <c r="C117" s="439"/>
      <c r="D117" s="439"/>
      <c r="E117" s="439"/>
      <c r="F117" s="439"/>
      <c r="G117" s="439"/>
      <c r="H117" s="439"/>
      <c r="I117" s="439"/>
      <c r="J117" s="439"/>
    </row>
    <row r="118" spans="1:10" ht="15" thickTop="1" thickBot="1" x14ac:dyDescent="0.3">
      <c r="A118" s="15"/>
      <c r="B118" s="439"/>
      <c r="C118" s="439"/>
      <c r="D118" s="439"/>
      <c r="E118" s="439"/>
      <c r="F118" s="439"/>
      <c r="G118" s="439"/>
      <c r="H118" s="439"/>
      <c r="I118" s="439"/>
      <c r="J118" s="439"/>
    </row>
    <row r="119" spans="1:10" ht="14.4" thickTop="1" x14ac:dyDescent="0.25">
      <c r="A119" s="7"/>
      <c r="B119" s="6"/>
      <c r="C119" s="6"/>
      <c r="D119" s="6"/>
      <c r="E119" s="6"/>
      <c r="F119" s="6"/>
    </row>
    <row r="120" spans="1:10" s="24" customFormat="1" x14ac:dyDescent="0.25">
      <c r="A120" s="27"/>
      <c r="B120" s="19" t="s">
        <v>77</v>
      </c>
      <c r="C120" s="19"/>
      <c r="D120" s="19"/>
      <c r="E120" s="19"/>
      <c r="F120" s="19"/>
    </row>
    <row r="121" spans="1:10" s="24" customFormat="1" ht="13.5" customHeight="1" thickBot="1" x14ac:dyDescent="0.3">
      <c r="A121" s="27"/>
      <c r="B121" s="19"/>
      <c r="C121" s="19"/>
      <c r="D121" s="19"/>
      <c r="E121" s="19"/>
      <c r="F121" s="19"/>
    </row>
    <row r="122" spans="1:10" s="52" customFormat="1" ht="15" thickTop="1" thickBot="1" x14ac:dyDescent="0.3">
      <c r="A122" s="27"/>
      <c r="B122" s="42" t="s">
        <v>151</v>
      </c>
      <c r="C122" s="42"/>
      <c r="F122" s="42"/>
      <c r="G122" s="440"/>
    </row>
    <row r="123" spans="1:10" s="52" customFormat="1" ht="15" thickTop="1" thickBot="1" x14ac:dyDescent="0.3">
      <c r="A123" s="27"/>
      <c r="B123" s="42" t="s">
        <v>171</v>
      </c>
      <c r="C123" s="42"/>
      <c r="D123" s="42"/>
      <c r="E123" s="42"/>
      <c r="F123" s="42"/>
      <c r="G123" s="441"/>
    </row>
    <row r="124" spans="1:10" s="52" customFormat="1" ht="15" thickTop="1" thickBot="1" x14ac:dyDescent="0.3">
      <c r="A124" s="27"/>
      <c r="B124" s="49" t="s">
        <v>155</v>
      </c>
      <c r="C124" s="279"/>
      <c r="D124" s="279"/>
      <c r="E124" s="279"/>
      <c r="F124" s="279"/>
      <c r="G124" s="442"/>
    </row>
    <row r="125" spans="1:10" s="53" customFormat="1" ht="15" thickTop="1" thickBot="1" x14ac:dyDescent="0.3">
      <c r="B125" s="7" t="s">
        <v>154</v>
      </c>
      <c r="C125" s="41"/>
      <c r="D125" s="41"/>
      <c r="E125" s="42"/>
      <c r="F125" s="41"/>
      <c r="G125" s="440"/>
      <c r="H125" s="41"/>
      <c r="I125" s="42"/>
      <c r="J125" s="41"/>
    </row>
    <row r="126" spans="1:10" s="53" customFormat="1" ht="15" thickTop="1" thickBot="1" x14ac:dyDescent="0.3">
      <c r="B126" s="7" t="s">
        <v>150</v>
      </c>
      <c r="C126" s="41"/>
      <c r="D126" s="41"/>
      <c r="E126" s="42"/>
      <c r="F126" s="41"/>
      <c r="G126" s="440"/>
      <c r="H126" s="41"/>
      <c r="I126" s="42"/>
      <c r="J126" s="41"/>
    </row>
    <row r="127" spans="1:10" s="53" customFormat="1" ht="15" thickTop="1" thickBot="1" x14ac:dyDescent="0.3">
      <c r="B127" s="7" t="s">
        <v>149</v>
      </c>
      <c r="C127" s="41"/>
      <c r="D127" s="41"/>
      <c r="E127" s="42"/>
      <c r="F127" s="42"/>
      <c r="G127" s="440"/>
      <c r="H127" s="42"/>
      <c r="I127" s="42"/>
      <c r="J127" s="41"/>
    </row>
    <row r="128" spans="1:10" ht="14.4" thickTop="1" x14ac:dyDescent="0.25">
      <c r="B128" s="7"/>
      <c r="C128" s="6"/>
      <c r="D128" s="6"/>
      <c r="E128" s="19"/>
      <c r="F128" s="6"/>
      <c r="G128" s="19"/>
      <c r="H128" s="6"/>
      <c r="I128" s="19"/>
      <c r="J128" s="6"/>
    </row>
    <row r="129" spans="1:10" x14ac:dyDescent="0.25">
      <c r="A129" s="314" t="s">
        <v>80</v>
      </c>
      <c r="B129" s="5" t="s">
        <v>142</v>
      </c>
    </row>
    <row r="130" spans="1:10" s="24" customFormat="1" ht="14.4" thickBot="1" x14ac:dyDescent="0.3">
      <c r="A130" s="10"/>
    </row>
    <row r="131" spans="1:10" s="6" customFormat="1" ht="14.4" thickTop="1" thickBot="1" x14ac:dyDescent="0.3">
      <c r="B131" s="7" t="s">
        <v>53</v>
      </c>
      <c r="E131" s="43"/>
      <c r="F131" s="6" t="s">
        <v>152</v>
      </c>
      <c r="G131" s="433"/>
    </row>
    <row r="132" spans="1:10" s="6" customFormat="1" ht="14.4" thickTop="1" thickBot="1" x14ac:dyDescent="0.3">
      <c r="B132" s="7" t="s">
        <v>233</v>
      </c>
      <c r="E132" s="443"/>
      <c r="F132" s="443"/>
      <c r="G132" s="443"/>
      <c r="H132" s="443"/>
      <c r="I132" s="443"/>
      <c r="J132" s="443"/>
    </row>
    <row r="133" spans="1:10" s="6" customFormat="1" ht="14.4" thickTop="1" thickBot="1" x14ac:dyDescent="0.3">
      <c r="B133" s="7" t="s">
        <v>76</v>
      </c>
      <c r="G133" s="19"/>
      <c r="H133" s="6" t="s">
        <v>152</v>
      </c>
      <c r="I133" s="424"/>
    </row>
    <row r="134" spans="1:10" s="6" customFormat="1" thickTop="1" x14ac:dyDescent="0.25">
      <c r="B134" s="7" t="s">
        <v>217</v>
      </c>
    </row>
    <row r="135" spans="1:10" s="6" customFormat="1" ht="13.2" x14ac:dyDescent="0.25">
      <c r="A135" s="7"/>
      <c r="B135" s="6" t="s">
        <v>78</v>
      </c>
    </row>
    <row r="136" spans="1:10" x14ac:dyDescent="0.25">
      <c r="A136" s="15"/>
    </row>
    <row r="137" spans="1:10" x14ac:dyDescent="0.25">
      <c r="A137" s="15"/>
      <c r="B137" s="9" t="s">
        <v>54</v>
      </c>
      <c r="C137" s="16"/>
      <c r="D137" s="16"/>
      <c r="E137" s="17"/>
      <c r="F137" s="9" t="s">
        <v>57</v>
      </c>
      <c r="G137" s="30"/>
      <c r="H137" s="30"/>
      <c r="I137" s="30"/>
      <c r="J137" s="31"/>
    </row>
    <row r="138" spans="1:10" x14ac:dyDescent="0.25">
      <c r="A138" s="15"/>
      <c r="B138" s="18" t="s">
        <v>55</v>
      </c>
      <c r="C138" s="426"/>
      <c r="D138" s="426"/>
      <c r="E138" s="427"/>
      <c r="F138" s="18" t="s">
        <v>55</v>
      </c>
      <c r="G138" s="435"/>
      <c r="H138" s="435"/>
      <c r="I138" s="435"/>
      <c r="J138" s="436"/>
    </row>
    <row r="139" spans="1:10" x14ac:dyDescent="0.25">
      <c r="A139" s="15"/>
      <c r="B139" s="20" t="s">
        <v>56</v>
      </c>
      <c r="C139" s="428"/>
      <c r="D139" s="428"/>
      <c r="E139" s="429"/>
      <c r="F139" s="20" t="s">
        <v>56</v>
      </c>
      <c r="G139" s="437"/>
      <c r="H139" s="437"/>
      <c r="I139" s="437"/>
      <c r="J139" s="438"/>
    </row>
    <row r="140" spans="1:10" x14ac:dyDescent="0.25">
      <c r="A140" s="15"/>
      <c r="B140" s="6"/>
      <c r="C140" s="6"/>
      <c r="D140" s="6"/>
      <c r="E140" s="6"/>
      <c r="F140" s="6"/>
    </row>
    <row r="141" spans="1:10" x14ac:dyDescent="0.25">
      <c r="A141" s="15"/>
      <c r="B141" s="9" t="s">
        <v>58</v>
      </c>
      <c r="C141" s="16"/>
      <c r="D141" s="16"/>
      <c r="E141" s="17"/>
      <c r="F141" s="9" t="s">
        <v>59</v>
      </c>
      <c r="G141" s="30"/>
      <c r="H141" s="30"/>
      <c r="I141" s="30"/>
      <c r="J141" s="31"/>
    </row>
    <row r="142" spans="1:10" x14ac:dyDescent="0.25">
      <c r="A142" s="15"/>
      <c r="B142" s="18" t="s">
        <v>55</v>
      </c>
      <c r="C142" s="426"/>
      <c r="D142" s="426"/>
      <c r="E142" s="427"/>
      <c r="F142" s="18" t="s">
        <v>55</v>
      </c>
      <c r="G142" s="435"/>
      <c r="H142" s="435"/>
      <c r="I142" s="435"/>
      <c r="J142" s="436"/>
    </row>
    <row r="143" spans="1:10" x14ac:dyDescent="0.25">
      <c r="A143" s="15"/>
      <c r="B143" s="20" t="s">
        <v>56</v>
      </c>
      <c r="C143" s="428"/>
      <c r="D143" s="428"/>
      <c r="E143" s="429"/>
      <c r="F143" s="20" t="s">
        <v>56</v>
      </c>
      <c r="G143" s="437"/>
      <c r="H143" s="437"/>
      <c r="I143" s="437"/>
      <c r="J143" s="438"/>
    </row>
    <row r="144" spans="1:10" x14ac:dyDescent="0.25">
      <c r="A144" s="15"/>
      <c r="B144" s="6"/>
      <c r="C144" s="6"/>
      <c r="D144" s="6"/>
      <c r="E144" s="6"/>
      <c r="F144" s="6"/>
    </row>
    <row r="145" spans="1:10" x14ac:dyDescent="0.25">
      <c r="B145" s="7" t="s">
        <v>60</v>
      </c>
      <c r="C145" s="6"/>
      <c r="D145" s="6"/>
      <c r="E145" s="6"/>
      <c r="F145" s="6"/>
    </row>
    <row r="146" spans="1:10" x14ac:dyDescent="0.25">
      <c r="A146" s="7"/>
      <c r="B146" s="6" t="s">
        <v>61</v>
      </c>
      <c r="C146" s="6"/>
      <c r="D146" s="6"/>
      <c r="E146" s="6"/>
      <c r="F146" s="6"/>
    </row>
    <row r="147" spans="1:10" ht="14.4" thickBot="1" x14ac:dyDescent="0.3">
      <c r="A147" s="15"/>
      <c r="B147" s="6"/>
      <c r="C147" s="6"/>
      <c r="D147" s="6"/>
      <c r="E147" s="6"/>
      <c r="F147" s="6"/>
    </row>
    <row r="148" spans="1:10" ht="15" thickTop="1" thickBot="1" x14ac:dyDescent="0.3">
      <c r="A148" s="15"/>
      <c r="B148" s="439"/>
      <c r="C148" s="439"/>
      <c r="D148" s="439"/>
      <c r="E148" s="439"/>
      <c r="F148" s="439"/>
      <c r="G148" s="439"/>
      <c r="H148" s="439"/>
      <c r="I148" s="439"/>
      <c r="J148" s="439"/>
    </row>
    <row r="149" spans="1:10" ht="15" thickTop="1" thickBot="1" x14ac:dyDescent="0.3">
      <c r="A149" s="15"/>
      <c r="B149" s="439"/>
      <c r="C149" s="439"/>
      <c r="D149" s="439"/>
      <c r="E149" s="439"/>
      <c r="F149" s="439"/>
      <c r="G149" s="439"/>
      <c r="H149" s="439"/>
      <c r="I149" s="439"/>
      <c r="J149" s="439"/>
    </row>
    <row r="150" spans="1:10" ht="15" customHeight="1" thickTop="1" thickBot="1" x14ac:dyDescent="0.3">
      <c r="A150" s="15"/>
      <c r="B150" s="439"/>
      <c r="C150" s="439"/>
      <c r="D150" s="439"/>
      <c r="E150" s="439"/>
      <c r="F150" s="439"/>
      <c r="G150" s="439"/>
      <c r="H150" s="439"/>
      <c r="I150" s="439"/>
      <c r="J150" s="439"/>
    </row>
    <row r="151" spans="1:10" ht="15" thickTop="1" thickBot="1" x14ac:dyDescent="0.3">
      <c r="A151" s="15"/>
      <c r="B151" s="439"/>
      <c r="C151" s="439"/>
      <c r="D151" s="439"/>
      <c r="E151" s="439"/>
      <c r="F151" s="439"/>
      <c r="G151" s="439"/>
      <c r="H151" s="439"/>
      <c r="I151" s="439"/>
      <c r="J151" s="439"/>
    </row>
    <row r="152" spans="1:10" ht="15" thickTop="1" thickBot="1" x14ac:dyDescent="0.3">
      <c r="A152" s="15"/>
      <c r="B152" s="439"/>
      <c r="C152" s="439"/>
      <c r="D152" s="439"/>
      <c r="E152" s="439"/>
      <c r="F152" s="439"/>
      <c r="G152" s="439"/>
      <c r="H152" s="439"/>
      <c r="I152" s="439"/>
      <c r="J152" s="439"/>
    </row>
    <row r="153" spans="1:10" ht="15" thickTop="1" thickBot="1" x14ac:dyDescent="0.3">
      <c r="A153" s="15"/>
      <c r="B153" s="19"/>
      <c r="C153" s="19"/>
      <c r="D153" s="19"/>
      <c r="E153" s="19"/>
      <c r="F153" s="19"/>
      <c r="G153" s="24"/>
      <c r="H153" s="24"/>
      <c r="I153" s="24"/>
      <c r="J153" s="24"/>
    </row>
    <row r="154" spans="1:10" ht="15" thickTop="1" thickBot="1" x14ac:dyDescent="0.3">
      <c r="B154" s="42" t="s">
        <v>151</v>
      </c>
      <c r="C154" s="42"/>
      <c r="D154" s="52"/>
      <c r="E154" s="52"/>
      <c r="F154" s="42"/>
      <c r="G154" s="440"/>
      <c r="H154" s="6"/>
      <c r="I154" s="19"/>
      <c r="J154" s="6"/>
    </row>
    <row r="155" spans="1:10" ht="15" thickTop="1" thickBot="1" x14ac:dyDescent="0.3">
      <c r="B155" s="42" t="s">
        <v>171</v>
      </c>
      <c r="C155" s="42"/>
      <c r="D155" s="42"/>
      <c r="E155" s="42"/>
      <c r="F155" s="42"/>
      <c r="G155" s="441"/>
      <c r="H155" s="19"/>
      <c r="I155" s="19"/>
      <c r="J155" s="6"/>
    </row>
    <row r="156" spans="1:10" ht="15" thickTop="1" thickBot="1" x14ac:dyDescent="0.3">
      <c r="B156" s="49" t="s">
        <v>155</v>
      </c>
      <c r="C156" s="279"/>
      <c r="D156" s="279"/>
      <c r="E156" s="279"/>
      <c r="F156" s="279"/>
      <c r="G156" s="442"/>
      <c r="H156" s="6"/>
      <c r="I156" s="19"/>
      <c r="J156" s="6"/>
    </row>
    <row r="157" spans="1:10" s="19" customFormat="1" ht="14.4" thickTop="1" thickBot="1" x14ac:dyDescent="0.3">
      <c r="A157" s="10"/>
      <c r="B157" s="7" t="s">
        <v>153</v>
      </c>
      <c r="C157" s="41"/>
      <c r="D157" s="41"/>
      <c r="E157" s="42"/>
      <c r="F157" s="41"/>
      <c r="G157" s="440"/>
    </row>
    <row r="158" spans="1:10" s="24" customFormat="1" ht="15" thickTop="1" thickBot="1" x14ac:dyDescent="0.3">
      <c r="A158" s="10"/>
      <c r="B158" s="7" t="s">
        <v>150</v>
      </c>
      <c r="C158" s="41"/>
      <c r="D158" s="41"/>
      <c r="E158" s="42"/>
      <c r="F158" s="41"/>
      <c r="G158" s="440"/>
    </row>
    <row r="159" spans="1:10" s="24" customFormat="1" ht="15" thickTop="1" thickBot="1" x14ac:dyDescent="0.3">
      <c r="A159" s="36"/>
      <c r="B159" s="7" t="s">
        <v>149</v>
      </c>
      <c r="C159" s="41"/>
      <c r="D159" s="41"/>
      <c r="E159" s="42"/>
      <c r="F159" s="42"/>
      <c r="G159" s="440"/>
    </row>
    <row r="160" spans="1:10" s="24" customFormat="1" ht="14.4" thickTop="1" x14ac:dyDescent="0.25">
      <c r="A160" s="10"/>
    </row>
    <row r="161" spans="1:10" s="24" customFormat="1" x14ac:dyDescent="0.25">
      <c r="A161" s="315" t="s">
        <v>249</v>
      </c>
      <c r="B161" s="342" t="s">
        <v>250</v>
      </c>
      <c r="C161" s="342"/>
    </row>
    <row r="162" spans="1:10" ht="14.4" thickBot="1" x14ac:dyDescent="0.3"/>
    <row r="163" spans="1:10" ht="15" thickTop="1" thickBot="1" x14ac:dyDescent="0.3">
      <c r="B163" s="7" t="s">
        <v>53</v>
      </c>
      <c r="C163" s="6"/>
      <c r="D163" s="6"/>
      <c r="E163" s="43"/>
      <c r="F163" s="6" t="s">
        <v>152</v>
      </c>
      <c r="G163" s="433"/>
      <c r="H163" s="6"/>
      <c r="I163" s="6"/>
      <c r="J163" s="6"/>
    </row>
    <row r="164" spans="1:10" ht="15" thickTop="1" thickBot="1" x14ac:dyDescent="0.3">
      <c r="B164" s="7" t="s">
        <v>251</v>
      </c>
      <c r="C164" s="6"/>
      <c r="D164" s="6"/>
      <c r="E164" s="443"/>
      <c r="F164" s="443"/>
      <c r="G164" s="443"/>
      <c r="H164" s="443"/>
      <c r="I164" s="443"/>
      <c r="J164" s="443"/>
    </row>
    <row r="165" spans="1:10" ht="15" thickTop="1" thickBot="1" x14ac:dyDescent="0.3">
      <c r="B165" s="7" t="s">
        <v>76</v>
      </c>
      <c r="C165" s="6"/>
      <c r="D165" s="6"/>
      <c r="E165" s="6"/>
      <c r="F165" s="6"/>
      <c r="G165" s="19"/>
      <c r="H165" s="6" t="s">
        <v>152</v>
      </c>
      <c r="I165" s="424"/>
      <c r="J165" s="6"/>
    </row>
    <row r="166" spans="1:10" ht="14.4" thickTop="1" x14ac:dyDescent="0.25">
      <c r="B166" s="7" t="s">
        <v>217</v>
      </c>
      <c r="C166" s="6"/>
      <c r="D166" s="6"/>
      <c r="E166" s="6"/>
      <c r="F166" s="6"/>
      <c r="G166" s="6"/>
      <c r="H166" s="6"/>
      <c r="I166" s="6"/>
      <c r="J166" s="6"/>
    </row>
    <row r="167" spans="1:10" x14ac:dyDescent="0.25">
      <c r="B167" s="6" t="s">
        <v>78</v>
      </c>
      <c r="C167" s="6"/>
      <c r="D167" s="6"/>
      <c r="E167" s="6"/>
      <c r="F167" s="6"/>
      <c r="G167" s="6"/>
      <c r="H167" s="6"/>
      <c r="I167" s="6"/>
      <c r="J167" s="6"/>
    </row>
    <row r="169" spans="1:10" x14ac:dyDescent="0.25">
      <c r="B169" s="9" t="s">
        <v>54</v>
      </c>
      <c r="C169" s="16"/>
      <c r="D169" s="16"/>
      <c r="E169" s="17"/>
      <c r="F169" s="9" t="s">
        <v>57</v>
      </c>
      <c r="G169" s="30"/>
      <c r="H169" s="30"/>
      <c r="I169" s="30"/>
      <c r="J169" s="31"/>
    </row>
    <row r="170" spans="1:10" x14ac:dyDescent="0.25">
      <c r="B170" s="18" t="s">
        <v>55</v>
      </c>
      <c r="C170" s="426"/>
      <c r="D170" s="426"/>
      <c r="E170" s="427"/>
      <c r="F170" s="18" t="s">
        <v>55</v>
      </c>
      <c r="G170" s="435"/>
      <c r="H170" s="435"/>
      <c r="I170" s="435"/>
      <c r="J170" s="436"/>
    </row>
    <row r="171" spans="1:10" x14ac:dyDescent="0.25">
      <c r="B171" s="20" t="s">
        <v>56</v>
      </c>
      <c r="C171" s="428"/>
      <c r="D171" s="428"/>
      <c r="E171" s="429"/>
      <c r="F171" s="20" t="s">
        <v>56</v>
      </c>
      <c r="G171" s="437"/>
      <c r="H171" s="437"/>
      <c r="I171" s="437"/>
      <c r="J171" s="438"/>
    </row>
    <row r="172" spans="1:10" x14ac:dyDescent="0.25">
      <c r="B172" s="6"/>
      <c r="C172" s="6"/>
      <c r="D172" s="6"/>
      <c r="E172" s="6"/>
      <c r="F172" s="6"/>
    </row>
    <row r="173" spans="1:10" x14ac:dyDescent="0.25">
      <c r="B173" s="9" t="s">
        <v>58</v>
      </c>
      <c r="C173" s="16"/>
      <c r="D173" s="16"/>
      <c r="E173" s="17"/>
      <c r="F173" s="9" t="s">
        <v>59</v>
      </c>
      <c r="G173" s="30"/>
      <c r="H173" s="30"/>
      <c r="I173" s="30"/>
      <c r="J173" s="31"/>
    </row>
    <row r="174" spans="1:10" x14ac:dyDescent="0.25">
      <c r="B174" s="18" t="s">
        <v>55</v>
      </c>
      <c r="C174" s="426"/>
      <c r="D174" s="426"/>
      <c r="E174" s="427"/>
      <c r="F174" s="18" t="s">
        <v>55</v>
      </c>
      <c r="G174" s="435"/>
      <c r="H174" s="435"/>
      <c r="I174" s="435"/>
      <c r="J174" s="436"/>
    </row>
    <row r="175" spans="1:10" x14ac:dyDescent="0.25">
      <c r="B175" s="20" t="s">
        <v>56</v>
      </c>
      <c r="C175" s="428"/>
      <c r="D175" s="428"/>
      <c r="E175" s="429"/>
      <c r="F175" s="20" t="s">
        <v>56</v>
      </c>
      <c r="G175" s="437"/>
      <c r="H175" s="437"/>
      <c r="I175" s="437"/>
      <c r="J175" s="438"/>
    </row>
    <row r="176" spans="1:10" x14ac:dyDescent="0.25">
      <c r="B176" s="6"/>
      <c r="C176" s="6"/>
      <c r="D176" s="6"/>
      <c r="E176" s="6"/>
      <c r="F176" s="6"/>
    </row>
    <row r="177" spans="2:11" x14ac:dyDescent="0.25">
      <c r="B177" s="6" t="s">
        <v>252</v>
      </c>
    </row>
    <row r="178" spans="2:11" ht="14.4" thickBot="1" x14ac:dyDescent="0.3"/>
    <row r="179" spans="2:11" ht="14.4" customHeight="1" thickTop="1" thickBot="1" x14ac:dyDescent="0.3">
      <c r="B179" s="439"/>
      <c r="C179" s="439"/>
      <c r="D179" s="439"/>
      <c r="E179" s="439"/>
      <c r="F179" s="439"/>
      <c r="G179" s="439"/>
      <c r="H179" s="439"/>
      <c r="I179" s="439"/>
      <c r="J179" s="439"/>
    </row>
    <row r="180" spans="2:11" ht="14.4" customHeight="1" thickTop="1" thickBot="1" x14ac:dyDescent="0.3">
      <c r="B180" s="439"/>
      <c r="C180" s="439"/>
      <c r="D180" s="439"/>
      <c r="E180" s="439"/>
      <c r="F180" s="439"/>
      <c r="G180" s="439"/>
      <c r="H180" s="439"/>
      <c r="I180" s="439"/>
      <c r="J180" s="439"/>
    </row>
    <row r="181" spans="2:11" ht="14.4" customHeight="1" thickTop="1" thickBot="1" x14ac:dyDescent="0.3">
      <c r="B181" s="439"/>
      <c r="C181" s="439"/>
      <c r="D181" s="439"/>
      <c r="E181" s="439"/>
      <c r="F181" s="439"/>
      <c r="G181" s="439"/>
      <c r="H181" s="439"/>
      <c r="I181" s="439"/>
      <c r="J181" s="439"/>
    </row>
    <row r="182" spans="2:11" ht="14.4" customHeight="1" thickTop="1" thickBot="1" x14ac:dyDescent="0.3">
      <c r="B182" s="439"/>
      <c r="C182" s="439"/>
      <c r="D182" s="439"/>
      <c r="E182" s="439"/>
      <c r="F182" s="439"/>
      <c r="G182" s="439"/>
      <c r="H182" s="439"/>
      <c r="I182" s="439"/>
      <c r="J182" s="439"/>
    </row>
    <row r="183" spans="2:11" ht="14.4" customHeight="1" thickTop="1" thickBot="1" x14ac:dyDescent="0.3">
      <c r="B183" s="439"/>
      <c r="C183" s="439"/>
      <c r="D183" s="439"/>
      <c r="E183" s="439"/>
      <c r="F183" s="439"/>
      <c r="G183" s="439"/>
      <c r="H183" s="439"/>
      <c r="I183" s="439"/>
      <c r="J183" s="439"/>
      <c r="K183" s="24"/>
    </row>
    <row r="184" spans="2:11" ht="14.4" customHeight="1" thickTop="1" thickBot="1" x14ac:dyDescent="0.3">
      <c r="B184" s="439"/>
      <c r="C184" s="439"/>
      <c r="D184" s="439"/>
      <c r="E184" s="439"/>
      <c r="F184" s="439"/>
      <c r="G184" s="439"/>
      <c r="H184" s="439"/>
      <c r="I184" s="439"/>
      <c r="J184" s="439"/>
    </row>
    <row r="185" spans="2:11" ht="14.4" customHeight="1" thickTop="1" thickBot="1" x14ac:dyDescent="0.3">
      <c r="B185" s="439"/>
      <c r="C185" s="439"/>
      <c r="D185" s="439"/>
      <c r="E185" s="439"/>
      <c r="F185" s="439"/>
      <c r="G185" s="439"/>
      <c r="H185" s="439"/>
      <c r="I185" s="439"/>
      <c r="J185" s="439"/>
    </row>
    <row r="186" spans="2:11" ht="14.4" customHeight="1" thickTop="1" thickBot="1" x14ac:dyDescent="0.3">
      <c r="B186" s="439"/>
      <c r="C186" s="439"/>
      <c r="D186" s="439"/>
      <c r="E186" s="439"/>
      <c r="F186" s="439"/>
      <c r="G186" s="439"/>
      <c r="H186" s="439"/>
      <c r="I186" s="439"/>
      <c r="J186" s="439"/>
    </row>
    <row r="187" spans="2:11" ht="14.4" customHeight="1" thickTop="1" thickBot="1" x14ac:dyDescent="0.3">
      <c r="B187" s="439"/>
      <c r="C187" s="439"/>
      <c r="D187" s="439"/>
      <c r="E187" s="439"/>
      <c r="F187" s="439"/>
      <c r="G187" s="439"/>
      <c r="H187" s="439"/>
      <c r="I187" s="439"/>
      <c r="J187" s="439"/>
    </row>
    <row r="188" spans="2:11" ht="14.4" customHeight="1" thickTop="1" thickBot="1" x14ac:dyDescent="0.3">
      <c r="B188" s="439"/>
      <c r="C188" s="439"/>
      <c r="D188" s="439"/>
      <c r="E188" s="439"/>
      <c r="F188" s="439"/>
      <c r="G188" s="439"/>
      <c r="H188" s="439"/>
      <c r="I188" s="439"/>
      <c r="J188" s="439"/>
    </row>
    <row r="189" spans="2:11" ht="14.4" customHeight="1" thickTop="1" thickBot="1" x14ac:dyDescent="0.3">
      <c r="B189" s="439"/>
      <c r="C189" s="439"/>
      <c r="D189" s="439"/>
      <c r="E189" s="439"/>
      <c r="F189" s="439"/>
      <c r="G189" s="439"/>
      <c r="H189" s="439"/>
      <c r="I189" s="439"/>
      <c r="J189" s="439"/>
    </row>
    <row r="190" spans="2:11" ht="14.4" customHeight="1" thickTop="1" thickBot="1" x14ac:dyDescent="0.3">
      <c r="B190" s="439"/>
      <c r="C190" s="439"/>
      <c r="D190" s="439"/>
      <c r="E190" s="439"/>
      <c r="F190" s="439"/>
      <c r="G190" s="439"/>
      <c r="H190" s="439"/>
      <c r="I190" s="439"/>
      <c r="J190" s="439"/>
    </row>
    <row r="191" spans="2:11" ht="15" thickTop="1" thickBot="1" x14ac:dyDescent="0.3"/>
    <row r="192" spans="2:11" ht="15" thickTop="1" thickBot="1" x14ac:dyDescent="0.3">
      <c r="B192" s="6" t="s">
        <v>253</v>
      </c>
      <c r="H192" s="444"/>
    </row>
    <row r="193" spans="1:11" ht="14.4" thickTop="1" x14ac:dyDescent="0.25"/>
    <row r="194" spans="1:11" x14ac:dyDescent="0.25">
      <c r="B194" s="7" t="s">
        <v>60</v>
      </c>
      <c r="C194" s="6"/>
      <c r="D194" s="6"/>
      <c r="E194" s="6"/>
      <c r="F194" s="6"/>
    </row>
    <row r="195" spans="1:11" x14ac:dyDescent="0.25">
      <c r="B195" s="6" t="s">
        <v>61</v>
      </c>
      <c r="C195" s="6"/>
      <c r="D195" s="6"/>
      <c r="E195" s="6"/>
      <c r="F195" s="6"/>
    </row>
    <row r="196" spans="1:11" ht="14.4" thickBot="1" x14ac:dyDescent="0.3">
      <c r="B196" s="6"/>
      <c r="C196" s="6"/>
      <c r="D196" s="6"/>
      <c r="E196" s="6"/>
      <c r="F196" s="6"/>
    </row>
    <row r="197" spans="1:11" ht="14.4" thickTop="1" x14ac:dyDescent="0.25">
      <c r="B197" s="445"/>
      <c r="C197" s="446"/>
      <c r="D197" s="446"/>
      <c r="E197" s="446"/>
      <c r="F197" s="446"/>
      <c r="G197" s="446"/>
      <c r="H197" s="446"/>
      <c r="I197" s="446"/>
      <c r="J197" s="447"/>
      <c r="K197" s="24"/>
    </row>
    <row r="198" spans="1:11" x14ac:dyDescent="0.25">
      <c r="B198" s="448"/>
      <c r="C198" s="449"/>
      <c r="D198" s="449"/>
      <c r="E198" s="449"/>
      <c r="F198" s="449"/>
      <c r="G198" s="449"/>
      <c r="H198" s="449"/>
      <c r="I198" s="449"/>
      <c r="J198" s="450"/>
      <c r="K198" s="24"/>
    </row>
    <row r="199" spans="1:11" x14ac:dyDescent="0.25">
      <c r="B199" s="448"/>
      <c r="C199" s="449"/>
      <c r="D199" s="449"/>
      <c r="E199" s="449"/>
      <c r="F199" s="449"/>
      <c r="G199" s="449"/>
      <c r="H199" s="449"/>
      <c r="I199" s="449"/>
      <c r="J199" s="450"/>
      <c r="K199" s="24"/>
    </row>
    <row r="200" spans="1:11" x14ac:dyDescent="0.25">
      <c r="B200" s="448"/>
      <c r="C200" s="449"/>
      <c r="D200" s="449"/>
      <c r="E200" s="449"/>
      <c r="F200" s="449"/>
      <c r="G200" s="449"/>
      <c r="H200" s="449"/>
      <c r="I200" s="449"/>
      <c r="J200" s="450"/>
    </row>
    <row r="201" spans="1:11" ht="14.4" thickBot="1" x14ac:dyDescent="0.3">
      <c r="B201" s="451"/>
      <c r="C201" s="452"/>
      <c r="D201" s="452"/>
      <c r="E201" s="452"/>
      <c r="F201" s="452"/>
      <c r="G201" s="452"/>
      <c r="H201" s="452"/>
      <c r="I201" s="452"/>
      <c r="J201" s="453"/>
    </row>
    <row r="202" spans="1:11" ht="14.4" thickTop="1" x14ac:dyDescent="0.25"/>
    <row r="203" spans="1:11" x14ac:dyDescent="0.25">
      <c r="A203" s="314" t="s">
        <v>254</v>
      </c>
      <c r="B203" s="342" t="s">
        <v>255</v>
      </c>
      <c r="C203" s="342"/>
    </row>
    <row r="204" spans="1:11" ht="14.4" thickBot="1" x14ac:dyDescent="0.3"/>
    <row r="205" spans="1:11" ht="15" thickTop="1" thickBot="1" x14ac:dyDescent="0.3">
      <c r="B205" s="7" t="s">
        <v>53</v>
      </c>
      <c r="C205" s="6"/>
      <c r="D205" s="6"/>
      <c r="E205" s="43"/>
      <c r="F205" s="6" t="s">
        <v>152</v>
      </c>
      <c r="G205" s="433"/>
      <c r="H205" s="6"/>
      <c r="I205" s="6"/>
      <c r="J205" s="6"/>
    </row>
    <row r="206" spans="1:11" ht="15" thickTop="1" thickBot="1" x14ac:dyDescent="0.3">
      <c r="B206" s="7" t="s">
        <v>251</v>
      </c>
      <c r="C206" s="6"/>
      <c r="D206" s="6"/>
      <c r="E206" s="443"/>
      <c r="F206" s="443"/>
      <c r="G206" s="443"/>
      <c r="H206" s="443"/>
      <c r="I206" s="443"/>
      <c r="J206" s="443"/>
    </row>
    <row r="207" spans="1:11" ht="15" thickTop="1" thickBot="1" x14ac:dyDescent="0.3">
      <c r="B207" s="7" t="s">
        <v>76</v>
      </c>
      <c r="C207" s="6"/>
      <c r="D207" s="6"/>
      <c r="E207" s="6"/>
      <c r="F207" s="6"/>
      <c r="G207" s="19"/>
      <c r="H207" s="6" t="s">
        <v>152</v>
      </c>
      <c r="I207" s="424"/>
      <c r="J207" s="6"/>
    </row>
    <row r="208" spans="1:11" ht="14.4" thickTop="1" x14ac:dyDescent="0.25">
      <c r="B208" s="7" t="s">
        <v>217</v>
      </c>
      <c r="C208" s="6"/>
      <c r="D208" s="6"/>
      <c r="E208" s="6"/>
      <c r="F208" s="6"/>
      <c r="G208" s="6"/>
      <c r="H208" s="6"/>
      <c r="I208" s="6"/>
      <c r="J208" s="6"/>
    </row>
    <row r="209" spans="2:10" x14ac:dyDescent="0.25">
      <c r="B209" s="6" t="s">
        <v>78</v>
      </c>
      <c r="C209" s="6"/>
      <c r="D209" s="6"/>
      <c r="E209" s="6"/>
      <c r="F209" s="6"/>
      <c r="G209" s="6"/>
      <c r="H209" s="6"/>
      <c r="I209" s="6"/>
      <c r="J209" s="6"/>
    </row>
    <row r="211" spans="2:10" x14ac:dyDescent="0.25">
      <c r="B211" s="9" t="s">
        <v>54</v>
      </c>
      <c r="C211" s="16"/>
      <c r="D211" s="16"/>
      <c r="E211" s="17"/>
      <c r="F211" s="9" t="s">
        <v>57</v>
      </c>
      <c r="G211" s="30"/>
      <c r="H211" s="30"/>
      <c r="I211" s="30"/>
      <c r="J211" s="31"/>
    </row>
    <row r="212" spans="2:10" x14ac:dyDescent="0.25">
      <c r="B212" s="18" t="s">
        <v>55</v>
      </c>
      <c r="C212" s="426"/>
      <c r="D212" s="426"/>
      <c r="E212" s="427"/>
      <c r="F212" s="18" t="s">
        <v>55</v>
      </c>
      <c r="G212" s="435"/>
      <c r="H212" s="435"/>
      <c r="I212" s="435"/>
      <c r="J212" s="436"/>
    </row>
    <row r="213" spans="2:10" x14ac:dyDescent="0.25">
      <c r="B213" s="20" t="s">
        <v>56</v>
      </c>
      <c r="C213" s="428"/>
      <c r="D213" s="428"/>
      <c r="E213" s="429"/>
      <c r="F213" s="20" t="s">
        <v>56</v>
      </c>
      <c r="G213" s="437"/>
      <c r="H213" s="437"/>
      <c r="I213" s="437"/>
      <c r="J213" s="438"/>
    </row>
    <row r="214" spans="2:10" x14ac:dyDescent="0.25">
      <c r="B214" s="6"/>
      <c r="C214" s="6"/>
      <c r="D214" s="6"/>
      <c r="E214" s="6"/>
      <c r="F214" s="6"/>
    </row>
    <row r="215" spans="2:10" x14ac:dyDescent="0.25">
      <c r="B215" s="9" t="s">
        <v>58</v>
      </c>
      <c r="C215" s="16"/>
      <c r="D215" s="16"/>
      <c r="E215" s="17"/>
      <c r="F215" s="9" t="s">
        <v>59</v>
      </c>
      <c r="G215" s="30"/>
      <c r="H215" s="30"/>
      <c r="I215" s="30"/>
      <c r="J215" s="31"/>
    </row>
    <row r="216" spans="2:10" x14ac:dyDescent="0.25">
      <c r="B216" s="18" t="s">
        <v>55</v>
      </c>
      <c r="C216" s="426"/>
      <c r="D216" s="426"/>
      <c r="E216" s="427"/>
      <c r="F216" s="18" t="s">
        <v>55</v>
      </c>
      <c r="G216" s="435"/>
      <c r="H216" s="435"/>
      <c r="I216" s="435"/>
      <c r="J216" s="436"/>
    </row>
    <row r="217" spans="2:10" x14ac:dyDescent="0.25">
      <c r="B217" s="20" t="s">
        <v>56</v>
      </c>
      <c r="C217" s="428"/>
      <c r="D217" s="428"/>
      <c r="E217" s="429"/>
      <c r="F217" s="20" t="s">
        <v>56</v>
      </c>
      <c r="G217" s="437"/>
      <c r="H217" s="437"/>
      <c r="I217" s="437"/>
      <c r="J217" s="438"/>
    </row>
    <row r="218" spans="2:10" x14ac:dyDescent="0.25">
      <c r="B218" s="6"/>
      <c r="C218" s="6"/>
      <c r="D218" s="6"/>
      <c r="E218" s="6"/>
      <c r="F218" s="6"/>
    </row>
    <row r="219" spans="2:10" x14ac:dyDescent="0.25">
      <c r="B219" s="6" t="s">
        <v>252</v>
      </c>
    </row>
    <row r="220" spans="2:10" ht="14.4" thickBot="1" x14ac:dyDescent="0.3"/>
    <row r="221" spans="2:10" ht="15" thickTop="1" thickBot="1" x14ac:dyDescent="0.3">
      <c r="B221" s="439"/>
      <c r="C221" s="439"/>
      <c r="D221" s="439"/>
      <c r="E221" s="439"/>
      <c r="F221" s="439"/>
      <c r="G221" s="439"/>
      <c r="H221" s="439"/>
      <c r="I221" s="439"/>
      <c r="J221" s="439"/>
    </row>
    <row r="222" spans="2:10" ht="15" thickTop="1" thickBot="1" x14ac:dyDescent="0.3">
      <c r="B222" s="439"/>
      <c r="C222" s="439"/>
      <c r="D222" s="439"/>
      <c r="E222" s="439"/>
      <c r="F222" s="439"/>
      <c r="G222" s="439"/>
      <c r="H222" s="439"/>
      <c r="I222" s="439"/>
      <c r="J222" s="439"/>
    </row>
    <row r="223" spans="2:10" ht="15" thickTop="1" thickBot="1" x14ac:dyDescent="0.3">
      <c r="B223" s="439"/>
      <c r="C223" s="439"/>
      <c r="D223" s="439"/>
      <c r="E223" s="439"/>
      <c r="F223" s="439"/>
      <c r="G223" s="439"/>
      <c r="H223" s="439"/>
      <c r="I223" s="439"/>
      <c r="J223" s="439"/>
    </row>
    <row r="224" spans="2:10" ht="15" thickTop="1" thickBot="1" x14ac:dyDescent="0.3">
      <c r="B224" s="439"/>
      <c r="C224" s="439"/>
      <c r="D224" s="439"/>
      <c r="E224" s="439"/>
      <c r="F224" s="439"/>
      <c r="G224" s="439"/>
      <c r="H224" s="439"/>
      <c r="I224" s="439"/>
      <c r="J224" s="439"/>
    </row>
    <row r="225" spans="2:10" ht="15" thickTop="1" thickBot="1" x14ac:dyDescent="0.3">
      <c r="B225" s="439"/>
      <c r="C225" s="439"/>
      <c r="D225" s="439"/>
      <c r="E225" s="439"/>
      <c r="F225" s="439"/>
      <c r="G225" s="439"/>
      <c r="H225" s="439"/>
      <c r="I225" s="439"/>
      <c r="J225" s="439"/>
    </row>
    <row r="226" spans="2:10" ht="15" thickTop="1" thickBot="1" x14ac:dyDescent="0.3">
      <c r="B226" s="439"/>
      <c r="C226" s="439"/>
      <c r="D226" s="439"/>
      <c r="E226" s="439"/>
      <c r="F226" s="439"/>
      <c r="G226" s="439"/>
      <c r="H226" s="439"/>
      <c r="I226" s="439"/>
      <c r="J226" s="439"/>
    </row>
    <row r="227" spans="2:10" ht="15" thickTop="1" thickBot="1" x14ac:dyDescent="0.3">
      <c r="B227" s="439"/>
      <c r="C227" s="439"/>
      <c r="D227" s="439"/>
      <c r="E227" s="439"/>
      <c r="F227" s="439"/>
      <c r="G227" s="439"/>
      <c r="H227" s="439"/>
      <c r="I227" s="439"/>
      <c r="J227" s="439"/>
    </row>
    <row r="228" spans="2:10" ht="15" thickTop="1" thickBot="1" x14ac:dyDescent="0.3">
      <c r="B228" s="439"/>
      <c r="C228" s="439"/>
      <c r="D228" s="439"/>
      <c r="E228" s="439"/>
      <c r="F228" s="439"/>
      <c r="G228" s="439"/>
      <c r="H228" s="439"/>
      <c r="I228" s="439"/>
      <c r="J228" s="439"/>
    </row>
    <row r="229" spans="2:10" ht="15" thickTop="1" thickBot="1" x14ac:dyDescent="0.3">
      <c r="B229" s="439"/>
      <c r="C229" s="439"/>
      <c r="D229" s="439"/>
      <c r="E229" s="439"/>
      <c r="F229" s="439"/>
      <c r="G229" s="439"/>
      <c r="H229" s="439"/>
      <c r="I229" s="439"/>
      <c r="J229" s="439"/>
    </row>
    <row r="230" spans="2:10" ht="15" thickTop="1" thickBot="1" x14ac:dyDescent="0.3">
      <c r="B230" s="439"/>
      <c r="C230" s="439"/>
      <c r="D230" s="439"/>
      <c r="E230" s="439"/>
      <c r="F230" s="439"/>
      <c r="G230" s="439"/>
      <c r="H230" s="439"/>
      <c r="I230" s="439"/>
      <c r="J230" s="439"/>
    </row>
    <row r="231" spans="2:10" ht="15" thickTop="1" thickBot="1" x14ac:dyDescent="0.3">
      <c r="B231" s="439"/>
      <c r="C231" s="439"/>
      <c r="D231" s="439"/>
      <c r="E231" s="439"/>
      <c r="F231" s="439"/>
      <c r="G231" s="439"/>
      <c r="H231" s="439"/>
      <c r="I231" s="439"/>
      <c r="J231" s="439"/>
    </row>
    <row r="232" spans="2:10" ht="15" thickTop="1" thickBot="1" x14ac:dyDescent="0.3">
      <c r="B232" s="439"/>
      <c r="C232" s="439"/>
      <c r="D232" s="439"/>
      <c r="E232" s="439"/>
      <c r="F232" s="439"/>
      <c r="G232" s="439"/>
      <c r="H232" s="439"/>
      <c r="I232" s="439"/>
      <c r="J232" s="439"/>
    </row>
    <row r="233" spans="2:10" ht="15" thickTop="1" thickBot="1" x14ac:dyDescent="0.3"/>
    <row r="234" spans="2:10" ht="15" thickTop="1" thickBot="1" x14ac:dyDescent="0.3">
      <c r="B234" s="6" t="s">
        <v>253</v>
      </c>
      <c r="H234" s="444"/>
    </row>
    <row r="235" spans="2:10" ht="14.4" thickTop="1" x14ac:dyDescent="0.25"/>
    <row r="236" spans="2:10" x14ac:dyDescent="0.25">
      <c r="B236" s="7" t="s">
        <v>60</v>
      </c>
      <c r="C236" s="6"/>
      <c r="D236" s="6"/>
      <c r="E236" s="6"/>
      <c r="F236" s="6"/>
    </row>
    <row r="237" spans="2:10" x14ac:dyDescent="0.25">
      <c r="B237" s="6" t="s">
        <v>61</v>
      </c>
      <c r="C237" s="6"/>
      <c r="D237" s="6"/>
      <c r="E237" s="6"/>
      <c r="F237" s="6"/>
    </row>
    <row r="238" spans="2:10" ht="14.4" thickBot="1" x14ac:dyDescent="0.3">
      <c r="B238" s="6"/>
      <c r="C238" s="6"/>
      <c r="D238" s="6"/>
      <c r="E238" s="6"/>
      <c r="F238" s="6"/>
    </row>
    <row r="239" spans="2:10" ht="14.4" thickTop="1" x14ac:dyDescent="0.25">
      <c r="B239" s="445"/>
      <c r="C239" s="446"/>
      <c r="D239" s="446"/>
      <c r="E239" s="446"/>
      <c r="F239" s="446"/>
      <c r="G239" s="446"/>
      <c r="H239" s="446"/>
      <c r="I239" s="446"/>
      <c r="J239" s="447"/>
    </row>
    <row r="240" spans="2:10" x14ac:dyDescent="0.25">
      <c r="B240" s="448"/>
      <c r="C240" s="449"/>
      <c r="D240" s="449"/>
      <c r="E240" s="449"/>
      <c r="F240" s="449"/>
      <c r="G240" s="449"/>
      <c r="H240" s="449"/>
      <c r="I240" s="449"/>
      <c r="J240" s="450"/>
    </row>
    <row r="241" spans="2:10" x14ac:dyDescent="0.25">
      <c r="B241" s="448"/>
      <c r="C241" s="449"/>
      <c r="D241" s="449"/>
      <c r="E241" s="449"/>
      <c r="F241" s="449"/>
      <c r="G241" s="449"/>
      <c r="H241" s="449"/>
      <c r="I241" s="449"/>
      <c r="J241" s="450"/>
    </row>
    <row r="242" spans="2:10" x14ac:dyDescent="0.25">
      <c r="B242" s="448"/>
      <c r="C242" s="449"/>
      <c r="D242" s="449"/>
      <c r="E242" s="449"/>
      <c r="F242" s="449"/>
      <c r="G242" s="449"/>
      <c r="H242" s="449"/>
      <c r="I242" s="449"/>
      <c r="J242" s="450"/>
    </row>
    <row r="243" spans="2:10" ht="14.4" thickBot="1" x14ac:dyDescent="0.3">
      <c r="B243" s="451"/>
      <c r="C243" s="452"/>
      <c r="D243" s="452"/>
      <c r="E243" s="452"/>
      <c r="F243" s="452"/>
      <c r="G243" s="452"/>
      <c r="H243" s="452"/>
      <c r="I243" s="452"/>
      <c r="J243" s="453"/>
    </row>
    <row r="244" spans="2:10" ht="14.4" thickTop="1" x14ac:dyDescent="0.25"/>
  </sheetData>
  <sheetProtection sheet="1" objects="1" scenarios="1" formatCells="0" formatColumns="0" formatRows="0" insertRows="0"/>
  <mergeCells count="99">
    <mergeCell ref="C15:E15"/>
    <mergeCell ref="G15:J15"/>
    <mergeCell ref="A1:J1"/>
    <mergeCell ref="C11:E11"/>
    <mergeCell ref="G11:J11"/>
    <mergeCell ref="C12:E12"/>
    <mergeCell ref="G12:J12"/>
    <mergeCell ref="I37:J37"/>
    <mergeCell ref="C16:E16"/>
    <mergeCell ref="G16:J16"/>
    <mergeCell ref="B21:J25"/>
    <mergeCell ref="I29:J29"/>
    <mergeCell ref="I30:J30"/>
    <mergeCell ref="I31:J31"/>
    <mergeCell ref="I32:J32"/>
    <mergeCell ref="I33:J33"/>
    <mergeCell ref="I34:J34"/>
    <mergeCell ref="I35:J35"/>
    <mergeCell ref="I36:J36"/>
    <mergeCell ref="I82:J82"/>
    <mergeCell ref="I38:J38"/>
    <mergeCell ref="I50:J50"/>
    <mergeCell ref="B54:J54"/>
    <mergeCell ref="C64:E64"/>
    <mergeCell ref="G64:J64"/>
    <mergeCell ref="C65:E65"/>
    <mergeCell ref="G65:J65"/>
    <mergeCell ref="C68:E68"/>
    <mergeCell ref="G68:J68"/>
    <mergeCell ref="C69:E69"/>
    <mergeCell ref="G69:J69"/>
    <mergeCell ref="B74:J78"/>
    <mergeCell ref="I39:J39"/>
    <mergeCell ref="I40:J40"/>
    <mergeCell ref="I41:J41"/>
    <mergeCell ref="C104:E104"/>
    <mergeCell ref="G104:J104"/>
    <mergeCell ref="I83:J83"/>
    <mergeCell ref="I84:J84"/>
    <mergeCell ref="I85:J85"/>
    <mergeCell ref="I86:J86"/>
    <mergeCell ref="I87:J87"/>
    <mergeCell ref="I88:J88"/>
    <mergeCell ref="I89:J89"/>
    <mergeCell ref="I90:J90"/>
    <mergeCell ref="I91:J91"/>
    <mergeCell ref="I93:J93"/>
    <mergeCell ref="B94:I94"/>
    <mergeCell ref="D98:J98"/>
    <mergeCell ref="C105:E105"/>
    <mergeCell ref="G105:J105"/>
    <mergeCell ref="C108:E108"/>
    <mergeCell ref="G108:J108"/>
    <mergeCell ref="C109:E109"/>
    <mergeCell ref="G109:J109"/>
    <mergeCell ref="I42:J42"/>
    <mergeCell ref="I43:J43"/>
    <mergeCell ref="I44:J44"/>
    <mergeCell ref="I45:J45"/>
    <mergeCell ref="I46:J46"/>
    <mergeCell ref="I47:J47"/>
    <mergeCell ref="I48:J48"/>
    <mergeCell ref="I49:J49"/>
    <mergeCell ref="I92:J92"/>
    <mergeCell ref="B161:C161"/>
    <mergeCell ref="C143:E143"/>
    <mergeCell ref="G143:J143"/>
    <mergeCell ref="B148:J152"/>
    <mergeCell ref="B114:J118"/>
    <mergeCell ref="C138:E138"/>
    <mergeCell ref="G138:J138"/>
    <mergeCell ref="C139:E139"/>
    <mergeCell ref="G139:J139"/>
    <mergeCell ref="C142:E142"/>
    <mergeCell ref="G142:J142"/>
    <mergeCell ref="E132:J132"/>
    <mergeCell ref="E164:J164"/>
    <mergeCell ref="C170:E170"/>
    <mergeCell ref="G170:J170"/>
    <mergeCell ref="C171:E171"/>
    <mergeCell ref="G171:J171"/>
    <mergeCell ref="C174:E174"/>
    <mergeCell ref="G174:J174"/>
    <mergeCell ref="C175:E175"/>
    <mergeCell ref="G175:J175"/>
    <mergeCell ref="B197:J201"/>
    <mergeCell ref="B179:J190"/>
    <mergeCell ref="B203:C203"/>
    <mergeCell ref="E206:J206"/>
    <mergeCell ref="C212:E212"/>
    <mergeCell ref="G212:J212"/>
    <mergeCell ref="B221:J232"/>
    <mergeCell ref="B239:J243"/>
    <mergeCell ref="C213:E213"/>
    <mergeCell ref="G213:J213"/>
    <mergeCell ref="C216:E216"/>
    <mergeCell ref="G216:J216"/>
    <mergeCell ref="C217:E217"/>
    <mergeCell ref="G217:J217"/>
  </mergeCells>
  <phoneticPr fontId="4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4444F-02E4-42B6-B679-5251B7BF2497}">
  <sheetPr>
    <tabColor rgb="FF0070C0"/>
  </sheetPr>
  <dimension ref="A1:X190"/>
  <sheetViews>
    <sheetView zoomScale="80" zoomScaleNormal="80" workbookViewId="0">
      <selection activeCell="J13" sqref="J13"/>
    </sheetView>
  </sheetViews>
  <sheetFormatPr baseColWidth="10" defaultColWidth="11.44140625" defaultRowHeight="13.8" x14ac:dyDescent="0.25"/>
  <cols>
    <col min="1" max="1" width="3.44140625" style="3" customWidth="1"/>
    <col min="2" max="2" width="12.44140625" style="3" customWidth="1"/>
    <col min="3" max="3" width="22.33203125" style="3" customWidth="1"/>
    <col min="4" max="4" width="11.5546875" style="3" customWidth="1"/>
    <col min="5" max="5" width="10.5546875" style="3" customWidth="1"/>
    <col min="6" max="6" width="9.109375" style="3" customWidth="1"/>
    <col min="7" max="7" width="9.5546875" style="3" customWidth="1"/>
    <col min="8" max="8" width="11.5546875" style="3" customWidth="1"/>
    <col min="9" max="9" width="11.6640625" style="3" customWidth="1"/>
    <col min="10" max="10" width="12.109375" style="3" customWidth="1"/>
    <col min="11" max="11" width="12.6640625" style="3" customWidth="1"/>
    <col min="12" max="12" width="14.109375" style="3" customWidth="1"/>
    <col min="13" max="13" width="14.6640625" style="3" customWidth="1"/>
    <col min="14" max="14" width="9.33203125" style="3" customWidth="1"/>
    <col min="15" max="15" width="10.109375" style="3" customWidth="1"/>
    <col min="16" max="16" width="10.44140625" style="3" customWidth="1"/>
    <col min="17" max="17" width="10.33203125" style="3" customWidth="1"/>
    <col min="18" max="18" width="12.109375" style="3" customWidth="1"/>
    <col min="19" max="19" width="12.5546875" style="3" customWidth="1"/>
    <col min="20" max="20" width="12.6640625" style="3" customWidth="1"/>
    <col min="21" max="21" width="12.5546875" style="3" customWidth="1"/>
    <col min="22" max="16384" width="11.44140625" style="3"/>
  </cols>
  <sheetData>
    <row r="1" spans="1:24" ht="15.6" x14ac:dyDescent="0.25">
      <c r="B1" s="339" t="s">
        <v>256</v>
      </c>
      <c r="C1" s="339"/>
      <c r="D1" s="339"/>
      <c r="E1" s="339"/>
      <c r="F1" s="339"/>
      <c r="G1" s="339"/>
      <c r="H1" s="339"/>
      <c r="I1" s="339"/>
      <c r="J1" s="339"/>
      <c r="K1" s="339"/>
    </row>
    <row r="3" spans="1:24" ht="15.6" x14ac:dyDescent="0.25">
      <c r="A3" s="278"/>
      <c r="B3" s="364" t="s">
        <v>287</v>
      </c>
      <c r="C3" s="364"/>
      <c r="D3" s="364"/>
      <c r="E3" s="364"/>
      <c r="F3" s="364"/>
      <c r="G3" s="364"/>
      <c r="H3" s="364"/>
      <c r="I3" s="364"/>
      <c r="J3" s="364"/>
      <c r="K3" s="364"/>
      <c r="L3" s="364"/>
      <c r="M3" s="364"/>
      <c r="N3" s="364"/>
      <c r="O3" s="364"/>
      <c r="P3" s="364"/>
      <c r="Q3" s="364"/>
      <c r="R3" s="364"/>
      <c r="S3" s="364"/>
      <c r="T3" s="364"/>
      <c r="U3" s="364"/>
      <c r="V3" s="364"/>
      <c r="W3" s="238"/>
      <c r="X3" s="238"/>
    </row>
    <row r="4" spans="1:24" ht="79.2" x14ac:dyDescent="0.25">
      <c r="A4" s="278"/>
      <c r="B4" s="320" t="s">
        <v>157</v>
      </c>
      <c r="C4" s="320" t="s">
        <v>167</v>
      </c>
      <c r="D4" s="321" t="s">
        <v>206</v>
      </c>
      <c r="E4" s="322" t="s">
        <v>158</v>
      </c>
      <c r="F4" s="320" t="s">
        <v>168</v>
      </c>
      <c r="G4" s="322" t="s">
        <v>185</v>
      </c>
      <c r="H4" s="322" t="s">
        <v>260</v>
      </c>
      <c r="I4" s="322" t="s">
        <v>208</v>
      </c>
      <c r="J4" s="323" t="s">
        <v>214</v>
      </c>
      <c r="K4" s="324" t="s">
        <v>195</v>
      </c>
      <c r="L4" s="324" t="s">
        <v>180</v>
      </c>
      <c r="M4" s="324" t="s">
        <v>181</v>
      </c>
      <c r="N4" s="324" t="s">
        <v>182</v>
      </c>
      <c r="O4" s="324" t="s">
        <v>183</v>
      </c>
      <c r="P4" s="324" t="s">
        <v>184</v>
      </c>
      <c r="Q4" s="324" t="s">
        <v>111</v>
      </c>
      <c r="R4" s="324" t="s">
        <v>112</v>
      </c>
      <c r="S4" s="324" t="s">
        <v>113</v>
      </c>
      <c r="T4" s="320" t="s">
        <v>161</v>
      </c>
      <c r="U4" s="325" t="s">
        <v>205</v>
      </c>
      <c r="V4" s="326" t="s">
        <v>257</v>
      </c>
    </row>
    <row r="5" spans="1:24" ht="15.6" x14ac:dyDescent="0.25">
      <c r="A5" s="278"/>
      <c r="B5" s="288"/>
      <c r="C5" s="288"/>
      <c r="D5" s="288"/>
      <c r="E5" s="288"/>
      <c r="F5" s="288"/>
      <c r="G5" s="288"/>
      <c r="H5" s="288"/>
      <c r="I5" s="505"/>
      <c r="J5" s="289"/>
      <c r="K5" s="290"/>
      <c r="L5" s="290"/>
      <c r="M5" s="290"/>
      <c r="N5" s="290"/>
      <c r="O5" s="290"/>
      <c r="P5" s="290"/>
      <c r="Q5" s="290"/>
      <c r="R5" s="290"/>
      <c r="S5" s="290"/>
      <c r="T5" s="289"/>
      <c r="U5" s="474">
        <f>SUM(K5:S5)*T5</f>
        <v>0</v>
      </c>
      <c r="V5" s="475">
        <f>J5*T5</f>
        <v>0</v>
      </c>
    </row>
    <row r="6" spans="1:24" ht="15.6" x14ac:dyDescent="0.25">
      <c r="A6" s="278"/>
      <c r="B6" s="288"/>
      <c r="C6" s="288"/>
      <c r="D6" s="288"/>
      <c r="E6" s="288"/>
      <c r="F6" s="288"/>
      <c r="G6" s="288"/>
      <c r="H6" s="288"/>
      <c r="I6" s="505"/>
      <c r="J6" s="289"/>
      <c r="K6" s="290"/>
      <c r="L6" s="290"/>
      <c r="M6" s="290"/>
      <c r="N6" s="290"/>
      <c r="O6" s="290"/>
      <c r="P6" s="290"/>
      <c r="Q6" s="290"/>
      <c r="R6" s="290"/>
      <c r="S6" s="290"/>
      <c r="T6" s="289"/>
      <c r="U6" s="474">
        <f t="shared" ref="U6:U12" si="0">SUM(K6:S6)*T6</f>
        <v>0</v>
      </c>
      <c r="V6" s="475">
        <f t="shared" ref="V6:V12" si="1">J6*T6</f>
        <v>0</v>
      </c>
    </row>
    <row r="7" spans="1:24" ht="15.6" x14ac:dyDescent="0.25">
      <c r="A7" s="278"/>
      <c r="B7" s="487"/>
      <c r="C7" s="487"/>
      <c r="D7" s="487"/>
      <c r="E7" s="487"/>
      <c r="F7" s="487"/>
      <c r="G7" s="487"/>
      <c r="H7" s="487"/>
      <c r="I7" s="507"/>
      <c r="J7" s="289"/>
      <c r="K7" s="290"/>
      <c r="L7" s="488"/>
      <c r="M7" s="488"/>
      <c r="N7" s="488"/>
      <c r="O7" s="488"/>
      <c r="P7" s="488"/>
      <c r="Q7" s="488"/>
      <c r="R7" s="488"/>
      <c r="S7" s="488"/>
      <c r="T7" s="289"/>
      <c r="U7" s="474">
        <f t="shared" si="0"/>
        <v>0</v>
      </c>
      <c r="V7" s="475">
        <f t="shared" si="1"/>
        <v>0</v>
      </c>
    </row>
    <row r="8" spans="1:24" ht="15.6" x14ac:dyDescent="0.25">
      <c r="A8" s="278"/>
      <c r="B8" s="487"/>
      <c r="C8" s="487"/>
      <c r="D8" s="487"/>
      <c r="E8" s="487"/>
      <c r="F8" s="487"/>
      <c r="G8" s="487"/>
      <c r="H8" s="487"/>
      <c r="I8" s="507"/>
      <c r="J8" s="289"/>
      <c r="K8" s="290"/>
      <c r="L8" s="488"/>
      <c r="M8" s="488"/>
      <c r="N8" s="488"/>
      <c r="O8" s="488"/>
      <c r="P8" s="488"/>
      <c r="Q8" s="488"/>
      <c r="R8" s="488"/>
      <c r="S8" s="488"/>
      <c r="T8" s="289"/>
      <c r="U8" s="474">
        <f t="shared" si="0"/>
        <v>0</v>
      </c>
      <c r="V8" s="475">
        <f t="shared" si="1"/>
        <v>0</v>
      </c>
    </row>
    <row r="9" spans="1:24" ht="15.6" x14ac:dyDescent="0.25">
      <c r="A9" s="278"/>
      <c r="B9" s="487"/>
      <c r="C9" s="487"/>
      <c r="D9" s="487"/>
      <c r="E9" s="487"/>
      <c r="F9" s="487"/>
      <c r="G9" s="487"/>
      <c r="H9" s="487"/>
      <c r="I9" s="507"/>
      <c r="J9" s="289"/>
      <c r="K9" s="290"/>
      <c r="L9" s="488"/>
      <c r="M9" s="488"/>
      <c r="N9" s="488"/>
      <c r="O9" s="488"/>
      <c r="P9" s="488"/>
      <c r="Q9" s="488"/>
      <c r="R9" s="488"/>
      <c r="S9" s="488"/>
      <c r="T9" s="289"/>
      <c r="U9" s="474">
        <f t="shared" si="0"/>
        <v>0</v>
      </c>
      <c r="V9" s="475">
        <f t="shared" si="1"/>
        <v>0</v>
      </c>
    </row>
    <row r="10" spans="1:24" ht="15.6" x14ac:dyDescent="0.25">
      <c r="A10" s="297"/>
      <c r="B10" s="487"/>
      <c r="C10" s="487"/>
      <c r="D10" s="487"/>
      <c r="E10" s="487"/>
      <c r="F10" s="487"/>
      <c r="G10" s="487"/>
      <c r="H10" s="487"/>
      <c r="I10" s="507"/>
      <c r="J10" s="289"/>
      <c r="K10" s="290"/>
      <c r="L10" s="488"/>
      <c r="M10" s="488"/>
      <c r="N10" s="488"/>
      <c r="O10" s="488"/>
      <c r="P10" s="488"/>
      <c r="Q10" s="488"/>
      <c r="R10" s="488"/>
      <c r="S10" s="488"/>
      <c r="T10" s="289"/>
      <c r="U10" s="474">
        <f t="shared" si="0"/>
        <v>0</v>
      </c>
      <c r="V10" s="475">
        <f t="shared" si="1"/>
        <v>0</v>
      </c>
    </row>
    <row r="11" spans="1:24" ht="15.6" x14ac:dyDescent="0.25">
      <c r="A11" s="297"/>
      <c r="B11" s="487"/>
      <c r="C11" s="487"/>
      <c r="D11" s="487"/>
      <c r="E11" s="487"/>
      <c r="F11" s="487"/>
      <c r="G11" s="487"/>
      <c r="H11" s="487"/>
      <c r="I11" s="507"/>
      <c r="J11" s="289"/>
      <c r="K11" s="290"/>
      <c r="L11" s="488"/>
      <c r="M11" s="488"/>
      <c r="N11" s="488"/>
      <c r="O11" s="488"/>
      <c r="P11" s="488"/>
      <c r="Q11" s="488"/>
      <c r="R11" s="488"/>
      <c r="S11" s="488"/>
      <c r="T11" s="289"/>
      <c r="U11" s="474">
        <f t="shared" si="0"/>
        <v>0</v>
      </c>
      <c r="V11" s="475">
        <f t="shared" si="1"/>
        <v>0</v>
      </c>
    </row>
    <row r="12" spans="1:24" ht="15.6" x14ac:dyDescent="0.25">
      <c r="A12" s="278"/>
      <c r="B12" s="487"/>
      <c r="C12" s="487"/>
      <c r="D12" s="487"/>
      <c r="E12" s="487"/>
      <c r="F12" s="487"/>
      <c r="G12" s="487"/>
      <c r="H12" s="487"/>
      <c r="I12" s="507"/>
      <c r="J12" s="289"/>
      <c r="K12" s="290"/>
      <c r="L12" s="488"/>
      <c r="M12" s="488"/>
      <c r="N12" s="488"/>
      <c r="O12" s="488"/>
      <c r="P12" s="488"/>
      <c r="Q12" s="488"/>
      <c r="R12" s="488"/>
      <c r="S12" s="488"/>
      <c r="T12" s="289"/>
      <c r="U12" s="474">
        <f t="shared" si="0"/>
        <v>0</v>
      </c>
      <c r="V12" s="475">
        <f t="shared" si="1"/>
        <v>0</v>
      </c>
    </row>
    <row r="13" spans="1:24" ht="15.6" x14ac:dyDescent="0.25">
      <c r="A13" s="278"/>
      <c r="B13" s="252" t="s">
        <v>196</v>
      </c>
      <c r="C13" s="252"/>
      <c r="D13" s="252"/>
      <c r="E13" s="252"/>
      <c r="F13" s="252"/>
      <c r="G13" s="252"/>
      <c r="H13" s="252"/>
      <c r="I13" s="252"/>
      <c r="J13" s="253"/>
      <c r="K13" s="239"/>
      <c r="L13" s="239"/>
      <c r="M13" s="239"/>
      <c r="N13" s="239"/>
      <c r="O13" s="239"/>
      <c r="P13" s="239"/>
      <c r="Q13" s="239"/>
      <c r="R13" s="239"/>
      <c r="S13" s="239"/>
      <c r="T13" s="253"/>
      <c r="U13" s="317">
        <f>SUM(U5:U12)</f>
        <v>0</v>
      </c>
      <c r="V13" s="318">
        <f>SUM(V5:V12)</f>
        <v>0</v>
      </c>
    </row>
    <row r="14" spans="1:24" x14ac:dyDescent="0.25">
      <c r="A14" s="12"/>
    </row>
    <row r="15" spans="1:24" x14ac:dyDescent="0.25">
      <c r="A15" s="13" t="s">
        <v>42</v>
      </c>
      <c r="B15" s="14" t="s">
        <v>51</v>
      </c>
    </row>
    <row r="16" spans="1:24" ht="14.4" thickBot="1" x14ac:dyDescent="0.3">
      <c r="B16" s="5"/>
    </row>
    <row r="17" spans="1:13" ht="14.4" thickBot="1" x14ac:dyDescent="0.3">
      <c r="B17" s="7" t="s">
        <v>258</v>
      </c>
      <c r="C17" s="6"/>
      <c r="D17" s="6"/>
      <c r="E17" s="44" t="s">
        <v>152</v>
      </c>
      <c r="F17" s="292"/>
      <c r="G17" s="19"/>
      <c r="H17" s="6"/>
      <c r="I17" s="6"/>
      <c r="J17" s="6"/>
    </row>
    <row r="18" spans="1:13" x14ac:dyDescent="0.25">
      <c r="B18" s="7"/>
      <c r="C18" s="6"/>
      <c r="D18" s="6"/>
      <c r="E18" s="44"/>
      <c r="F18" s="19"/>
      <c r="G18" s="19"/>
      <c r="H18" s="6"/>
      <c r="I18" s="6"/>
      <c r="J18" s="6"/>
    </row>
    <row r="19" spans="1:13" x14ac:dyDescent="0.25">
      <c r="A19" s="21"/>
      <c r="B19" s="6" t="s">
        <v>70</v>
      </c>
      <c r="C19" s="6"/>
      <c r="D19" s="6"/>
      <c r="E19" s="6"/>
      <c r="F19" s="6"/>
      <c r="G19" s="6"/>
      <c r="H19" s="6"/>
      <c r="I19" s="6"/>
      <c r="J19" s="6"/>
    </row>
    <row r="20" spans="1:13" x14ac:dyDescent="0.25">
      <c r="A20" s="8"/>
      <c r="B20" s="6"/>
      <c r="C20" s="6"/>
      <c r="D20" s="6"/>
      <c r="E20" s="6"/>
      <c r="F20" s="6"/>
      <c r="G20" s="6"/>
      <c r="H20" s="6"/>
      <c r="I20" s="6"/>
      <c r="J20" s="6"/>
    </row>
    <row r="21" spans="1:13" s="24" customFormat="1" ht="66.75" customHeight="1" x14ac:dyDescent="0.25">
      <c r="A21" s="22"/>
      <c r="B21" s="217"/>
      <c r="C21" s="302" t="s">
        <v>213</v>
      </c>
      <c r="D21" s="302" t="s">
        <v>62</v>
      </c>
      <c r="E21" s="219" t="s">
        <v>69</v>
      </c>
      <c r="F21" s="302" t="s">
        <v>209</v>
      </c>
      <c r="G21" s="362" t="s">
        <v>148</v>
      </c>
      <c r="H21" s="363"/>
      <c r="I21" s="352" t="s">
        <v>175</v>
      </c>
      <c r="J21" s="352"/>
      <c r="K21" s="352"/>
      <c r="L21" s="302" t="s">
        <v>226</v>
      </c>
      <c r="M21" s="302" t="s">
        <v>227</v>
      </c>
    </row>
    <row r="22" spans="1:13" s="24" customFormat="1" ht="24" customHeight="1" x14ac:dyDescent="0.25">
      <c r="A22" s="22"/>
      <c r="B22" s="23" t="s">
        <v>47</v>
      </c>
      <c r="C22" s="505"/>
      <c r="D22" s="288"/>
      <c r="E22" s="293"/>
      <c r="F22" s="293"/>
      <c r="G22" s="489"/>
      <c r="H22" s="489"/>
      <c r="I22" s="490"/>
      <c r="J22" s="490"/>
      <c r="K22" s="490"/>
      <c r="L22" s="491"/>
      <c r="M22" s="491"/>
    </row>
    <row r="23" spans="1:13" s="24" customFormat="1" ht="24" customHeight="1" x14ac:dyDescent="0.25">
      <c r="A23" s="22"/>
      <c r="B23" s="23" t="s">
        <v>48</v>
      </c>
      <c r="C23" s="505"/>
      <c r="D23" s="288"/>
      <c r="E23" s="293"/>
      <c r="F23" s="293"/>
      <c r="G23" s="489"/>
      <c r="H23" s="489"/>
      <c r="I23" s="492"/>
      <c r="J23" s="492"/>
      <c r="K23" s="492"/>
      <c r="L23" s="491"/>
      <c r="M23" s="491"/>
    </row>
    <row r="24" spans="1:13" s="24" customFormat="1" ht="24" customHeight="1" x14ac:dyDescent="0.25">
      <c r="A24" s="22"/>
      <c r="B24" s="23" t="s">
        <v>63</v>
      </c>
      <c r="C24" s="505"/>
      <c r="D24" s="288"/>
      <c r="E24" s="293"/>
      <c r="F24" s="293"/>
      <c r="G24" s="489"/>
      <c r="H24" s="489"/>
      <c r="I24" s="492"/>
      <c r="J24" s="492"/>
      <c r="K24" s="492"/>
      <c r="L24" s="491"/>
      <c r="M24" s="491"/>
    </row>
    <row r="25" spans="1:13" s="24" customFormat="1" ht="24" customHeight="1" x14ac:dyDescent="0.25">
      <c r="A25" s="22"/>
      <c r="B25" s="23" t="s">
        <v>49</v>
      </c>
      <c r="C25" s="506"/>
      <c r="D25" s="288"/>
      <c r="E25" s="293"/>
      <c r="F25" s="293"/>
      <c r="G25" s="493"/>
      <c r="H25" s="494"/>
      <c r="I25" s="492"/>
      <c r="J25" s="492"/>
      <c r="K25" s="492"/>
      <c r="L25" s="491"/>
      <c r="M25" s="491"/>
    </row>
    <row r="26" spans="1:13" s="24" customFormat="1" ht="24" customHeight="1" x14ac:dyDescent="0.25">
      <c r="A26" s="22"/>
      <c r="B26" s="23" t="s">
        <v>50</v>
      </c>
      <c r="C26" s="506"/>
      <c r="D26" s="295"/>
      <c r="E26" s="296"/>
      <c r="F26" s="296"/>
      <c r="G26" s="495"/>
      <c r="H26" s="496"/>
      <c r="I26" s="492"/>
      <c r="J26" s="492"/>
      <c r="K26" s="492"/>
      <c r="L26" s="491"/>
      <c r="M26" s="491"/>
    </row>
    <row r="27" spans="1:13" s="24" customFormat="1" ht="24" customHeight="1" x14ac:dyDescent="0.25">
      <c r="A27" s="22"/>
      <c r="B27" s="23" t="s">
        <v>64</v>
      </c>
      <c r="C27" s="506"/>
      <c r="D27" s="295"/>
      <c r="E27" s="296"/>
      <c r="F27" s="296"/>
      <c r="G27" s="497"/>
      <c r="H27" s="497"/>
      <c r="I27" s="492"/>
      <c r="J27" s="492"/>
      <c r="K27" s="492"/>
      <c r="L27" s="491"/>
      <c r="M27" s="491"/>
    </row>
    <row r="28" spans="1:13" s="24" customFormat="1" ht="24" customHeight="1" x14ac:dyDescent="0.25">
      <c r="A28" s="22"/>
      <c r="B28" s="23" t="s">
        <v>65</v>
      </c>
      <c r="C28" s="506"/>
      <c r="D28" s="295"/>
      <c r="E28" s="296"/>
      <c r="F28" s="296"/>
      <c r="G28" s="497"/>
      <c r="H28" s="497"/>
      <c r="I28" s="492"/>
      <c r="J28" s="492"/>
      <c r="K28" s="492"/>
      <c r="L28" s="491"/>
      <c r="M28" s="491"/>
    </row>
    <row r="29" spans="1:13" s="24" customFormat="1" ht="24" customHeight="1" x14ac:dyDescent="0.25">
      <c r="A29" s="22"/>
      <c r="B29" s="23" t="s">
        <v>66</v>
      </c>
      <c r="C29" s="506"/>
      <c r="D29" s="295"/>
      <c r="E29" s="296"/>
      <c r="F29" s="296"/>
      <c r="G29" s="495"/>
      <c r="H29" s="496"/>
      <c r="I29" s="492"/>
      <c r="J29" s="492"/>
      <c r="K29" s="492"/>
      <c r="L29" s="491"/>
      <c r="M29" s="491"/>
    </row>
    <row r="30" spans="1:13" s="24" customFormat="1" ht="24" customHeight="1" x14ac:dyDescent="0.25">
      <c r="A30" s="22"/>
      <c r="B30" s="23" t="s">
        <v>67</v>
      </c>
      <c r="C30" s="505"/>
      <c r="D30" s="288"/>
      <c r="E30" s="293"/>
      <c r="F30" s="293"/>
      <c r="G30" s="498"/>
      <c r="H30" s="499"/>
      <c r="I30" s="492"/>
      <c r="J30" s="492"/>
      <c r="K30" s="492"/>
      <c r="L30" s="491"/>
      <c r="M30" s="491"/>
    </row>
    <row r="31" spans="1:13" s="24" customFormat="1" ht="24" customHeight="1" x14ac:dyDescent="0.25">
      <c r="A31" s="22"/>
      <c r="B31" s="23" t="s">
        <v>68</v>
      </c>
      <c r="C31" s="505"/>
      <c r="D31" s="288"/>
      <c r="E31" s="293"/>
      <c r="F31" s="293"/>
      <c r="G31" s="498"/>
      <c r="H31" s="499"/>
      <c r="I31" s="500"/>
      <c r="J31" s="501"/>
      <c r="K31" s="502"/>
      <c r="L31" s="491"/>
      <c r="M31" s="491"/>
    </row>
    <row r="32" spans="1:13" s="24" customFormat="1" ht="24" customHeight="1" x14ac:dyDescent="0.25">
      <c r="A32" s="22"/>
      <c r="B32" s="23" t="s">
        <v>239</v>
      </c>
      <c r="C32" s="505"/>
      <c r="D32" s="288"/>
      <c r="E32" s="293"/>
      <c r="F32" s="293"/>
      <c r="G32" s="498"/>
      <c r="H32" s="499"/>
      <c r="I32" s="500"/>
      <c r="J32" s="501"/>
      <c r="K32" s="502"/>
      <c r="L32" s="491"/>
      <c r="M32" s="491"/>
    </row>
    <row r="33" spans="1:13" s="24" customFormat="1" ht="24" customHeight="1" x14ac:dyDescent="0.25">
      <c r="A33" s="22"/>
      <c r="B33" s="23" t="s">
        <v>240</v>
      </c>
      <c r="C33" s="505"/>
      <c r="D33" s="288"/>
      <c r="E33" s="293"/>
      <c r="F33" s="293"/>
      <c r="G33" s="498"/>
      <c r="H33" s="499"/>
      <c r="I33" s="500"/>
      <c r="J33" s="501"/>
      <c r="K33" s="502"/>
      <c r="L33" s="491"/>
      <c r="M33" s="491"/>
    </row>
    <row r="34" spans="1:13" s="24" customFormat="1" ht="24" customHeight="1" x14ac:dyDescent="0.25">
      <c r="A34" s="22"/>
      <c r="B34" s="23" t="s">
        <v>241</v>
      </c>
      <c r="C34" s="505"/>
      <c r="D34" s="288"/>
      <c r="E34" s="293"/>
      <c r="F34" s="293"/>
      <c r="G34" s="498"/>
      <c r="H34" s="499"/>
      <c r="I34" s="500"/>
      <c r="J34" s="501"/>
      <c r="K34" s="502"/>
      <c r="L34" s="491"/>
      <c r="M34" s="491"/>
    </row>
    <row r="35" spans="1:13" s="24" customFormat="1" ht="24" customHeight="1" x14ac:dyDescent="0.25">
      <c r="A35" s="22"/>
      <c r="B35" s="23" t="s">
        <v>242</v>
      </c>
      <c r="C35" s="505"/>
      <c r="D35" s="288"/>
      <c r="E35" s="293"/>
      <c r="F35" s="293"/>
      <c r="G35" s="498"/>
      <c r="H35" s="499"/>
      <c r="I35" s="500"/>
      <c r="J35" s="501"/>
      <c r="K35" s="502"/>
      <c r="L35" s="491"/>
      <c r="M35" s="491"/>
    </row>
    <row r="36" spans="1:13" s="24" customFormat="1" ht="24" customHeight="1" x14ac:dyDescent="0.25">
      <c r="A36" s="22"/>
      <c r="B36" s="23" t="s">
        <v>243</v>
      </c>
      <c r="C36" s="505"/>
      <c r="D36" s="288"/>
      <c r="E36" s="293"/>
      <c r="F36" s="293"/>
      <c r="G36" s="498"/>
      <c r="H36" s="499"/>
      <c r="I36" s="500"/>
      <c r="J36" s="501"/>
      <c r="K36" s="502"/>
      <c r="L36" s="491"/>
      <c r="M36" s="491"/>
    </row>
    <row r="37" spans="1:13" s="24" customFormat="1" ht="24" customHeight="1" x14ac:dyDescent="0.25">
      <c r="A37" s="22"/>
      <c r="B37" s="23" t="s">
        <v>244</v>
      </c>
      <c r="C37" s="505"/>
      <c r="D37" s="288"/>
      <c r="E37" s="293"/>
      <c r="F37" s="293"/>
      <c r="G37" s="498"/>
      <c r="H37" s="499"/>
      <c r="I37" s="500"/>
      <c r="J37" s="501"/>
      <c r="K37" s="502"/>
      <c r="L37" s="491"/>
      <c r="M37" s="491"/>
    </row>
    <row r="38" spans="1:13" s="24" customFormat="1" ht="24" customHeight="1" x14ac:dyDescent="0.25">
      <c r="A38" s="22"/>
      <c r="B38" s="23" t="s">
        <v>245</v>
      </c>
      <c r="C38" s="505"/>
      <c r="D38" s="288"/>
      <c r="E38" s="293"/>
      <c r="F38" s="293"/>
      <c r="G38" s="498"/>
      <c r="H38" s="499"/>
      <c r="I38" s="500"/>
      <c r="J38" s="501"/>
      <c r="K38" s="502"/>
      <c r="L38" s="491"/>
      <c r="M38" s="491"/>
    </row>
    <row r="39" spans="1:13" s="24" customFormat="1" ht="24" customHeight="1" x14ac:dyDescent="0.25">
      <c r="A39" s="22"/>
      <c r="B39" s="23" t="s">
        <v>246</v>
      </c>
      <c r="C39" s="505"/>
      <c r="D39" s="288"/>
      <c r="E39" s="293"/>
      <c r="F39" s="293"/>
      <c r="G39" s="498"/>
      <c r="H39" s="499"/>
      <c r="I39" s="500"/>
      <c r="J39" s="501"/>
      <c r="K39" s="502"/>
      <c r="L39" s="491"/>
      <c r="M39" s="491"/>
    </row>
    <row r="40" spans="1:13" s="24" customFormat="1" ht="24" customHeight="1" x14ac:dyDescent="0.25">
      <c r="A40" s="22"/>
      <c r="B40" s="23" t="s">
        <v>247</v>
      </c>
      <c r="C40" s="505"/>
      <c r="D40" s="288"/>
      <c r="E40" s="293"/>
      <c r="F40" s="293"/>
      <c r="G40" s="472"/>
      <c r="H40" s="473"/>
      <c r="I40" s="500"/>
      <c r="J40" s="501"/>
      <c r="K40" s="502"/>
      <c r="L40" s="491"/>
      <c r="M40" s="491"/>
    </row>
    <row r="41" spans="1:13" s="24" customFormat="1" ht="24" customHeight="1" x14ac:dyDescent="0.25">
      <c r="A41" s="22"/>
      <c r="B41" s="23" t="s">
        <v>248</v>
      </c>
      <c r="C41" s="505"/>
      <c r="D41" s="288"/>
      <c r="E41" s="293"/>
      <c r="F41" s="293"/>
      <c r="G41" s="498"/>
      <c r="H41" s="499"/>
      <c r="I41" s="500"/>
      <c r="J41" s="501"/>
      <c r="K41" s="502"/>
      <c r="L41" s="491"/>
      <c r="M41" s="491"/>
    </row>
    <row r="42" spans="1:13" s="24" customFormat="1" ht="24" customHeight="1" x14ac:dyDescent="0.25">
      <c r="A42" s="22"/>
      <c r="B42" s="334" t="s">
        <v>196</v>
      </c>
      <c r="C42" s="333"/>
      <c r="D42" s="329"/>
      <c r="E42" s="328"/>
      <c r="F42" s="328"/>
      <c r="G42" s="478">
        <f>SUM(G22:H41)</f>
        <v>0</v>
      </c>
      <c r="H42" s="479"/>
      <c r="I42" s="361"/>
      <c r="J42" s="361"/>
      <c r="K42" s="361"/>
      <c r="L42" s="330"/>
      <c r="M42" s="330"/>
    </row>
    <row r="43" spans="1:13" s="24" customFormat="1" x14ac:dyDescent="0.25">
      <c r="A43" s="22"/>
      <c r="B43" s="26"/>
      <c r="C43" s="26"/>
      <c r="D43" s="26"/>
      <c r="E43" s="26"/>
      <c r="F43" s="26"/>
      <c r="G43" s="19"/>
      <c r="H43" s="19"/>
      <c r="I43" s="19"/>
      <c r="J43" s="19"/>
    </row>
    <row r="44" spans="1:13" s="34" customFormat="1" ht="11.4" x14ac:dyDescent="0.2">
      <c r="A44" s="32"/>
      <c r="B44" s="33" t="s">
        <v>79</v>
      </c>
      <c r="C44" s="32"/>
      <c r="D44" s="32"/>
      <c r="E44" s="32"/>
      <c r="F44" s="32"/>
    </row>
    <row r="45" spans="1:13" s="34" customFormat="1" ht="10.199999999999999" x14ac:dyDescent="0.2">
      <c r="A45" s="32"/>
      <c r="B45" s="11" t="s">
        <v>71</v>
      </c>
      <c r="C45" s="32"/>
      <c r="D45" s="32"/>
      <c r="E45" s="32"/>
      <c r="F45" s="32"/>
    </row>
    <row r="46" spans="1:13" s="34" customFormat="1" ht="11.25" customHeight="1" x14ac:dyDescent="0.2">
      <c r="A46" s="35"/>
      <c r="B46" s="32" t="s">
        <v>147</v>
      </c>
      <c r="C46" s="32"/>
      <c r="D46" s="32"/>
      <c r="E46" s="32"/>
      <c r="F46" s="32"/>
      <c r="G46" s="32"/>
      <c r="H46" s="32"/>
      <c r="I46" s="32"/>
      <c r="J46" s="32"/>
    </row>
    <row r="47" spans="1:13" s="34" customFormat="1" ht="10.199999999999999" x14ac:dyDescent="0.2">
      <c r="A47" s="35"/>
      <c r="B47" s="280"/>
      <c r="C47" s="280"/>
      <c r="D47" s="280"/>
      <c r="E47" s="280"/>
      <c r="F47" s="280"/>
      <c r="G47" s="280"/>
      <c r="H47" s="280"/>
      <c r="I47" s="280"/>
      <c r="J47" s="280"/>
    </row>
    <row r="48" spans="1:13" s="34" customFormat="1" ht="12.75" customHeight="1" x14ac:dyDescent="0.2">
      <c r="A48" s="35"/>
      <c r="B48" s="360" t="s">
        <v>216</v>
      </c>
      <c r="C48" s="360"/>
      <c r="D48" s="360"/>
      <c r="E48" s="360"/>
      <c r="F48" s="360"/>
      <c r="G48" s="360"/>
      <c r="H48" s="360"/>
      <c r="I48" s="360"/>
      <c r="J48" s="360"/>
      <c r="K48" s="360"/>
    </row>
    <row r="49" spans="1:24" s="34" customFormat="1" ht="10.199999999999999" x14ac:dyDescent="0.2">
      <c r="A49" s="35"/>
      <c r="B49" s="280"/>
      <c r="C49" s="280"/>
      <c r="D49" s="280"/>
      <c r="E49" s="280"/>
      <c r="F49" s="280"/>
      <c r="G49" s="280"/>
      <c r="H49" s="280"/>
      <c r="I49" s="280"/>
      <c r="J49" s="280"/>
    </row>
    <row r="50" spans="1:24" s="34" customFormat="1" ht="13.2" x14ac:dyDescent="0.2">
      <c r="A50" s="35"/>
      <c r="B50" s="355" t="s">
        <v>259</v>
      </c>
      <c r="C50" s="355"/>
      <c r="D50" s="355"/>
      <c r="E50" s="355"/>
      <c r="F50" s="355"/>
      <c r="G50" s="355"/>
      <c r="H50" s="355"/>
      <c r="I50" s="355"/>
      <c r="J50" s="355"/>
      <c r="K50" s="355"/>
      <c r="L50" s="355"/>
      <c r="M50" s="355"/>
      <c r="N50" s="355"/>
      <c r="O50" s="355"/>
      <c r="P50" s="355"/>
      <c r="Q50" s="355"/>
      <c r="R50" s="355"/>
      <c r="S50" s="355"/>
      <c r="T50" s="355"/>
      <c r="U50" s="355"/>
      <c r="V50" s="355"/>
      <c r="W50" s="355"/>
      <c r="X50" s="355"/>
    </row>
    <row r="51" spans="1:24" s="34" customFormat="1" ht="52.8" x14ac:dyDescent="0.2">
      <c r="A51" s="35"/>
      <c r="B51" s="240" t="s">
        <v>157</v>
      </c>
      <c r="C51" s="240" t="s">
        <v>167</v>
      </c>
      <c r="D51" s="241" t="s">
        <v>206</v>
      </c>
      <c r="E51" s="240" t="s">
        <v>158</v>
      </c>
      <c r="F51" s="240" t="s">
        <v>168</v>
      </c>
      <c r="G51" s="240" t="s">
        <v>185</v>
      </c>
      <c r="H51" s="240" t="s">
        <v>260</v>
      </c>
      <c r="I51" s="240" t="s">
        <v>208</v>
      </c>
      <c r="J51" s="240" t="s">
        <v>159</v>
      </c>
      <c r="K51" s="240" t="s">
        <v>160</v>
      </c>
      <c r="L51" s="254" t="s">
        <v>214</v>
      </c>
      <c r="M51" s="242" t="s">
        <v>195</v>
      </c>
      <c r="N51" s="242" t="s">
        <v>180</v>
      </c>
      <c r="O51" s="242" t="s">
        <v>181</v>
      </c>
      <c r="P51" s="242" t="s">
        <v>182</v>
      </c>
      <c r="Q51" s="242" t="s">
        <v>183</v>
      </c>
      <c r="R51" s="242" t="s">
        <v>184</v>
      </c>
      <c r="S51" s="242" t="s">
        <v>111</v>
      </c>
      <c r="T51" s="242" t="s">
        <v>112</v>
      </c>
      <c r="U51" s="242" t="s">
        <v>113</v>
      </c>
      <c r="V51" s="240" t="s">
        <v>161</v>
      </c>
      <c r="W51" s="480" t="s">
        <v>205</v>
      </c>
      <c r="X51" s="481" t="s">
        <v>257</v>
      </c>
    </row>
    <row r="52" spans="1:24" s="34" customFormat="1" ht="13.2" x14ac:dyDescent="0.2">
      <c r="A52" s="35"/>
      <c r="B52" s="288"/>
      <c r="C52" s="288"/>
      <c r="D52" s="288"/>
      <c r="E52" s="288"/>
      <c r="F52" s="288"/>
      <c r="G52" s="288"/>
      <c r="H52" s="288"/>
      <c r="I52" s="288"/>
      <c r="J52" s="288"/>
      <c r="K52" s="288"/>
      <c r="L52" s="289"/>
      <c r="M52" s="290"/>
      <c r="N52" s="290"/>
      <c r="O52" s="290"/>
      <c r="P52" s="290"/>
      <c r="Q52" s="290"/>
      <c r="R52" s="290"/>
      <c r="S52" s="290"/>
      <c r="T52" s="290"/>
      <c r="U52" s="290"/>
      <c r="V52" s="289"/>
      <c r="W52" s="474">
        <f t="shared" ref="W52:W61" si="2">SUM(M52:U52)*V52</f>
        <v>0</v>
      </c>
      <c r="X52" s="475">
        <f>L52*V52</f>
        <v>0</v>
      </c>
    </row>
    <row r="53" spans="1:24" s="34" customFormat="1" ht="13.2" x14ac:dyDescent="0.2">
      <c r="A53" s="35"/>
      <c r="B53" s="288"/>
      <c r="C53" s="288"/>
      <c r="D53" s="288"/>
      <c r="E53" s="288"/>
      <c r="F53" s="288"/>
      <c r="G53" s="288"/>
      <c r="H53" s="288"/>
      <c r="I53" s="288"/>
      <c r="J53" s="288"/>
      <c r="K53" s="288"/>
      <c r="L53" s="289"/>
      <c r="M53" s="290"/>
      <c r="N53" s="290"/>
      <c r="O53" s="290"/>
      <c r="P53" s="290"/>
      <c r="Q53" s="290"/>
      <c r="R53" s="290"/>
      <c r="S53" s="290"/>
      <c r="T53" s="290"/>
      <c r="U53" s="290"/>
      <c r="V53" s="289"/>
      <c r="W53" s="474">
        <f t="shared" si="2"/>
        <v>0</v>
      </c>
      <c r="X53" s="475">
        <f t="shared" ref="X53:X61" si="3">L53*V53</f>
        <v>0</v>
      </c>
    </row>
    <row r="54" spans="1:24" s="34" customFormat="1" ht="13.2" x14ac:dyDescent="0.2">
      <c r="A54" s="35"/>
      <c r="B54" s="288"/>
      <c r="C54" s="288"/>
      <c r="D54" s="288"/>
      <c r="E54" s="288"/>
      <c r="F54" s="288"/>
      <c r="G54" s="288"/>
      <c r="H54" s="288"/>
      <c r="I54" s="288"/>
      <c r="J54" s="288"/>
      <c r="K54" s="288"/>
      <c r="L54" s="289"/>
      <c r="M54" s="290"/>
      <c r="N54" s="290"/>
      <c r="O54" s="290"/>
      <c r="P54" s="290"/>
      <c r="Q54" s="290"/>
      <c r="R54" s="290"/>
      <c r="S54" s="290"/>
      <c r="T54" s="290"/>
      <c r="U54" s="290"/>
      <c r="V54" s="289"/>
      <c r="W54" s="474">
        <f t="shared" si="2"/>
        <v>0</v>
      </c>
      <c r="X54" s="475">
        <f t="shared" si="3"/>
        <v>0</v>
      </c>
    </row>
    <row r="55" spans="1:24" s="34" customFormat="1" ht="13.2" x14ac:dyDescent="0.2">
      <c r="A55" s="35"/>
      <c r="B55" s="288"/>
      <c r="C55" s="288"/>
      <c r="D55" s="288"/>
      <c r="E55" s="288"/>
      <c r="F55" s="288"/>
      <c r="G55" s="288"/>
      <c r="H55" s="288"/>
      <c r="I55" s="288"/>
      <c r="J55" s="288"/>
      <c r="K55" s="288"/>
      <c r="L55" s="289"/>
      <c r="M55" s="290"/>
      <c r="N55" s="290"/>
      <c r="O55" s="290"/>
      <c r="P55" s="290"/>
      <c r="Q55" s="290"/>
      <c r="R55" s="290"/>
      <c r="S55" s="290"/>
      <c r="T55" s="290"/>
      <c r="U55" s="290"/>
      <c r="V55" s="289"/>
      <c r="W55" s="474">
        <f t="shared" si="2"/>
        <v>0</v>
      </c>
      <c r="X55" s="475">
        <f t="shared" si="3"/>
        <v>0</v>
      </c>
    </row>
    <row r="56" spans="1:24" s="34" customFormat="1" ht="13.2" x14ac:dyDescent="0.2">
      <c r="A56" s="35"/>
      <c r="B56" s="288"/>
      <c r="C56" s="288"/>
      <c r="D56" s="288"/>
      <c r="E56" s="288"/>
      <c r="F56" s="288"/>
      <c r="G56" s="288"/>
      <c r="H56" s="288"/>
      <c r="I56" s="288"/>
      <c r="J56" s="288"/>
      <c r="K56" s="288"/>
      <c r="L56" s="289"/>
      <c r="M56" s="290"/>
      <c r="N56" s="290"/>
      <c r="O56" s="290"/>
      <c r="P56" s="290"/>
      <c r="Q56" s="290"/>
      <c r="R56" s="290"/>
      <c r="S56" s="290"/>
      <c r="T56" s="290"/>
      <c r="U56" s="290"/>
      <c r="V56" s="289"/>
      <c r="W56" s="474">
        <f t="shared" si="2"/>
        <v>0</v>
      </c>
      <c r="X56" s="475">
        <f t="shared" si="3"/>
        <v>0</v>
      </c>
    </row>
    <row r="57" spans="1:24" s="34" customFormat="1" ht="13.2" x14ac:dyDescent="0.2">
      <c r="A57" s="35"/>
      <c r="B57" s="288"/>
      <c r="C57" s="288"/>
      <c r="D57" s="288"/>
      <c r="E57" s="288"/>
      <c r="F57" s="288"/>
      <c r="G57" s="288"/>
      <c r="H57" s="288"/>
      <c r="I57" s="288"/>
      <c r="J57" s="288"/>
      <c r="K57" s="288"/>
      <c r="L57" s="289"/>
      <c r="M57" s="290"/>
      <c r="N57" s="290"/>
      <c r="O57" s="290"/>
      <c r="P57" s="290"/>
      <c r="Q57" s="290"/>
      <c r="R57" s="290"/>
      <c r="S57" s="290"/>
      <c r="T57" s="290"/>
      <c r="U57" s="290"/>
      <c r="V57" s="289"/>
      <c r="W57" s="474">
        <f t="shared" si="2"/>
        <v>0</v>
      </c>
      <c r="X57" s="475">
        <f t="shared" si="3"/>
        <v>0</v>
      </c>
    </row>
    <row r="58" spans="1:24" s="34" customFormat="1" ht="13.2" x14ac:dyDescent="0.2">
      <c r="A58" s="35"/>
      <c r="B58" s="288"/>
      <c r="C58" s="288"/>
      <c r="D58" s="288"/>
      <c r="E58" s="288"/>
      <c r="F58" s="288"/>
      <c r="G58" s="288"/>
      <c r="H58" s="288"/>
      <c r="I58" s="288"/>
      <c r="J58" s="288"/>
      <c r="K58" s="288"/>
      <c r="L58" s="289"/>
      <c r="M58" s="290"/>
      <c r="N58" s="290"/>
      <c r="O58" s="290"/>
      <c r="P58" s="290"/>
      <c r="Q58" s="290"/>
      <c r="R58" s="290"/>
      <c r="S58" s="290"/>
      <c r="T58" s="290"/>
      <c r="U58" s="290"/>
      <c r="V58" s="289"/>
      <c r="W58" s="474">
        <f t="shared" si="2"/>
        <v>0</v>
      </c>
      <c r="X58" s="475">
        <f t="shared" si="3"/>
        <v>0</v>
      </c>
    </row>
    <row r="59" spans="1:24" s="34" customFormat="1" ht="13.2" x14ac:dyDescent="0.2">
      <c r="A59" s="35"/>
      <c r="B59" s="288"/>
      <c r="C59" s="288"/>
      <c r="D59" s="288"/>
      <c r="E59" s="288"/>
      <c r="F59" s="288"/>
      <c r="G59" s="288"/>
      <c r="H59" s="288"/>
      <c r="I59" s="288"/>
      <c r="J59" s="288"/>
      <c r="K59" s="288"/>
      <c r="L59" s="289"/>
      <c r="M59" s="290"/>
      <c r="N59" s="290"/>
      <c r="O59" s="290"/>
      <c r="P59" s="290"/>
      <c r="Q59" s="290"/>
      <c r="R59" s="290"/>
      <c r="S59" s="290"/>
      <c r="T59" s="290"/>
      <c r="U59" s="290"/>
      <c r="V59" s="289"/>
      <c r="W59" s="474">
        <f t="shared" si="2"/>
        <v>0</v>
      </c>
      <c r="X59" s="475">
        <f t="shared" si="3"/>
        <v>0</v>
      </c>
    </row>
    <row r="60" spans="1:24" s="34" customFormat="1" ht="13.2" x14ac:dyDescent="0.2">
      <c r="A60" s="35"/>
      <c r="B60" s="288"/>
      <c r="C60" s="288"/>
      <c r="D60" s="288"/>
      <c r="E60" s="288"/>
      <c r="F60" s="288"/>
      <c r="G60" s="288"/>
      <c r="H60" s="288"/>
      <c r="I60" s="288"/>
      <c r="J60" s="288"/>
      <c r="K60" s="288"/>
      <c r="L60" s="289"/>
      <c r="M60" s="290"/>
      <c r="N60" s="290"/>
      <c r="O60" s="290"/>
      <c r="P60" s="290"/>
      <c r="Q60" s="290"/>
      <c r="R60" s="290"/>
      <c r="S60" s="290"/>
      <c r="T60" s="290"/>
      <c r="U60" s="290"/>
      <c r="V60" s="289"/>
      <c r="W60" s="474">
        <f t="shared" si="2"/>
        <v>0</v>
      </c>
      <c r="X60" s="475">
        <f t="shared" si="3"/>
        <v>0</v>
      </c>
    </row>
    <row r="61" spans="1:24" s="34" customFormat="1" ht="13.2" x14ac:dyDescent="0.2">
      <c r="A61" s="35"/>
      <c r="B61" s="288"/>
      <c r="C61" s="288"/>
      <c r="D61" s="288"/>
      <c r="E61" s="288"/>
      <c r="F61" s="288"/>
      <c r="G61" s="288"/>
      <c r="H61" s="288"/>
      <c r="I61" s="288"/>
      <c r="J61" s="288"/>
      <c r="K61" s="288"/>
      <c r="L61" s="289"/>
      <c r="M61" s="290"/>
      <c r="N61" s="290"/>
      <c r="O61" s="290"/>
      <c r="P61" s="290"/>
      <c r="Q61" s="290"/>
      <c r="R61" s="290"/>
      <c r="S61" s="290"/>
      <c r="T61" s="290"/>
      <c r="U61" s="290"/>
      <c r="V61" s="289"/>
      <c r="W61" s="474">
        <f t="shared" si="2"/>
        <v>0</v>
      </c>
      <c r="X61" s="475">
        <f t="shared" si="3"/>
        <v>0</v>
      </c>
    </row>
    <row r="62" spans="1:24" s="34" customFormat="1" ht="13.2" x14ac:dyDescent="0.2">
      <c r="A62" s="35"/>
      <c r="B62" s="243" t="s">
        <v>196</v>
      </c>
      <c r="C62" s="244"/>
      <c r="D62" s="244"/>
      <c r="E62" s="244"/>
      <c r="F62" s="244"/>
      <c r="G62" s="244"/>
      <c r="H62" s="244"/>
      <c r="I62" s="244"/>
      <c r="J62" s="244"/>
      <c r="K62" s="244"/>
      <c r="L62" s="245"/>
      <c r="M62" s="246"/>
      <c r="N62" s="246"/>
      <c r="O62" s="246"/>
      <c r="P62" s="246"/>
      <c r="Q62" s="246"/>
      <c r="R62" s="246"/>
      <c r="S62" s="246"/>
      <c r="T62" s="246"/>
      <c r="U62" s="246"/>
      <c r="V62" s="245"/>
      <c r="W62" s="482">
        <f>SUM(W52:W61)</f>
        <v>0</v>
      </c>
      <c r="X62" s="483">
        <f>SUM(X52:X61)</f>
        <v>0</v>
      </c>
    </row>
    <row r="63" spans="1:24" s="34" customFormat="1" ht="13.2" x14ac:dyDescent="0.2">
      <c r="A63" s="35"/>
      <c r="B63" s="211"/>
      <c r="C63" s="211"/>
      <c r="D63" s="211"/>
      <c r="E63" s="211"/>
      <c r="F63" s="211"/>
      <c r="G63" s="211"/>
      <c r="H63" s="211"/>
      <c r="I63" s="211"/>
      <c r="J63" s="211"/>
      <c r="K63" s="211"/>
      <c r="L63" s="211"/>
      <c r="M63" s="212"/>
      <c r="N63" s="212"/>
      <c r="O63" s="212"/>
      <c r="P63" s="212"/>
      <c r="Q63" s="212"/>
      <c r="R63" s="212"/>
      <c r="S63" s="212"/>
      <c r="T63" s="212"/>
      <c r="U63" s="212"/>
      <c r="V63" s="212"/>
      <c r="W63" s="211"/>
      <c r="X63" s="212"/>
    </row>
    <row r="64" spans="1:24" x14ac:dyDescent="0.25">
      <c r="A64" s="28" t="s">
        <v>72</v>
      </c>
      <c r="B64" s="14" t="s">
        <v>73</v>
      </c>
    </row>
    <row r="65" spans="1:13" ht="14.4" thickBot="1" x14ac:dyDescent="0.3">
      <c r="A65" s="29"/>
      <c r="B65" s="5"/>
    </row>
    <row r="66" spans="1:13" ht="14.4" thickBot="1" x14ac:dyDescent="0.3">
      <c r="B66" s="7" t="s">
        <v>258</v>
      </c>
      <c r="C66" s="6"/>
      <c r="D66" s="6"/>
      <c r="E66" s="44" t="s">
        <v>152</v>
      </c>
      <c r="F66" s="292"/>
      <c r="G66" s="19"/>
      <c r="H66" s="19"/>
      <c r="I66" s="6"/>
      <c r="J66" s="6"/>
    </row>
    <row r="67" spans="1:13" x14ac:dyDescent="0.25">
      <c r="A67" s="7"/>
      <c r="B67" s="6"/>
      <c r="C67" s="6"/>
      <c r="D67" s="6"/>
      <c r="E67" s="6"/>
      <c r="F67" s="6"/>
      <c r="G67" s="6"/>
      <c r="H67" s="6"/>
      <c r="I67" s="6"/>
      <c r="J67" s="6"/>
    </row>
    <row r="68" spans="1:13" x14ac:dyDescent="0.25">
      <c r="A68" s="21"/>
      <c r="B68" s="6" t="s">
        <v>70</v>
      </c>
      <c r="C68" s="6"/>
      <c r="D68" s="6"/>
      <c r="E68" s="6"/>
      <c r="F68" s="6"/>
      <c r="G68" s="6"/>
      <c r="H68" s="6"/>
      <c r="I68" s="6"/>
      <c r="J68" s="6"/>
    </row>
    <row r="69" spans="1:13" x14ac:dyDescent="0.25">
      <c r="A69" s="8"/>
      <c r="B69" s="6"/>
      <c r="C69" s="6"/>
      <c r="D69" s="6"/>
      <c r="E69" s="6"/>
      <c r="F69" s="6"/>
      <c r="G69" s="6"/>
      <c r="H69" s="6"/>
      <c r="I69" s="6"/>
      <c r="J69" s="6"/>
    </row>
    <row r="70" spans="1:13" s="24" customFormat="1" ht="75" customHeight="1" x14ac:dyDescent="0.25">
      <c r="A70" s="22"/>
      <c r="B70" s="217"/>
      <c r="C70" s="218" t="s">
        <v>172</v>
      </c>
      <c r="D70" s="282" t="s">
        <v>62</v>
      </c>
      <c r="E70" s="282" t="s">
        <v>139</v>
      </c>
      <c r="F70" s="282" t="s">
        <v>138</v>
      </c>
      <c r="G70" s="352" t="s">
        <v>210</v>
      </c>
      <c r="H70" s="352"/>
      <c r="I70" s="352" t="s">
        <v>175</v>
      </c>
      <c r="J70" s="352"/>
      <c r="K70" s="352"/>
      <c r="L70" s="299" t="s">
        <v>228</v>
      </c>
      <c r="M70" s="299" t="s">
        <v>227</v>
      </c>
    </row>
    <row r="71" spans="1:13" s="24" customFormat="1" ht="24" customHeight="1" x14ac:dyDescent="0.25">
      <c r="A71" s="22"/>
      <c r="B71" s="23" t="s">
        <v>47</v>
      </c>
      <c r="C71" s="288"/>
      <c r="D71" s="288"/>
      <c r="E71" s="293"/>
      <c r="F71" s="293"/>
      <c r="G71" s="489"/>
      <c r="H71" s="489"/>
      <c r="I71" s="492"/>
      <c r="J71" s="492"/>
      <c r="K71" s="492"/>
      <c r="L71" s="491"/>
      <c r="M71" s="491"/>
    </row>
    <row r="72" spans="1:13" s="24" customFormat="1" ht="24" customHeight="1" x14ac:dyDescent="0.25">
      <c r="A72" s="22"/>
      <c r="B72" s="23" t="s">
        <v>48</v>
      </c>
      <c r="C72" s="288"/>
      <c r="D72" s="288"/>
      <c r="E72" s="293"/>
      <c r="F72" s="293"/>
      <c r="G72" s="489"/>
      <c r="H72" s="489"/>
      <c r="I72" s="492"/>
      <c r="J72" s="492"/>
      <c r="K72" s="492"/>
      <c r="L72" s="491"/>
      <c r="M72" s="491"/>
    </row>
    <row r="73" spans="1:13" s="24" customFormat="1" ht="24" customHeight="1" x14ac:dyDescent="0.25">
      <c r="A73" s="22"/>
      <c r="B73" s="23" t="s">
        <v>63</v>
      </c>
      <c r="C73" s="288"/>
      <c r="D73" s="288"/>
      <c r="E73" s="293"/>
      <c r="F73" s="293"/>
      <c r="G73" s="489"/>
      <c r="H73" s="489"/>
      <c r="I73" s="492"/>
      <c r="J73" s="492"/>
      <c r="K73" s="492"/>
      <c r="L73" s="491"/>
      <c r="M73" s="491"/>
    </row>
    <row r="74" spans="1:13" s="24" customFormat="1" ht="24" customHeight="1" x14ac:dyDescent="0.25">
      <c r="A74" s="22"/>
      <c r="B74" s="23" t="s">
        <v>49</v>
      </c>
      <c r="C74" s="288"/>
      <c r="D74" s="288"/>
      <c r="E74" s="293"/>
      <c r="F74" s="293"/>
      <c r="G74" s="489"/>
      <c r="H74" s="489"/>
      <c r="I74" s="492"/>
      <c r="J74" s="492"/>
      <c r="K74" s="492"/>
      <c r="L74" s="491"/>
      <c r="M74" s="491"/>
    </row>
    <row r="75" spans="1:13" s="24" customFormat="1" ht="24" customHeight="1" x14ac:dyDescent="0.25">
      <c r="A75" s="22"/>
      <c r="B75" s="23" t="s">
        <v>50</v>
      </c>
      <c r="C75" s="288"/>
      <c r="D75" s="288"/>
      <c r="E75" s="293"/>
      <c r="F75" s="293"/>
      <c r="G75" s="489"/>
      <c r="H75" s="489"/>
      <c r="I75" s="492"/>
      <c r="J75" s="492"/>
      <c r="K75" s="492"/>
      <c r="L75" s="491"/>
      <c r="M75" s="491"/>
    </row>
    <row r="76" spans="1:13" s="24" customFormat="1" ht="24" customHeight="1" x14ac:dyDescent="0.25">
      <c r="A76" s="22"/>
      <c r="B76" s="23" t="s">
        <v>64</v>
      </c>
      <c r="C76" s="288"/>
      <c r="D76" s="288"/>
      <c r="E76" s="293"/>
      <c r="F76" s="293"/>
      <c r="G76" s="498"/>
      <c r="H76" s="499"/>
      <c r="I76" s="492"/>
      <c r="J76" s="492"/>
      <c r="K76" s="492"/>
      <c r="L76" s="491"/>
      <c r="M76" s="491"/>
    </row>
    <row r="77" spans="1:13" s="24" customFormat="1" ht="24" customHeight="1" x14ac:dyDescent="0.25">
      <c r="A77" s="22"/>
      <c r="B77" s="25" t="s">
        <v>65</v>
      </c>
      <c r="C77" s="288"/>
      <c r="D77" s="288"/>
      <c r="E77" s="293"/>
      <c r="F77" s="293"/>
      <c r="G77" s="498"/>
      <c r="H77" s="499"/>
      <c r="I77" s="492"/>
      <c r="J77" s="492"/>
      <c r="K77" s="492"/>
      <c r="L77" s="491"/>
      <c r="M77" s="491"/>
    </row>
    <row r="78" spans="1:13" s="24" customFormat="1" ht="24" customHeight="1" x14ac:dyDescent="0.25">
      <c r="A78" s="22"/>
      <c r="B78" s="23" t="s">
        <v>66</v>
      </c>
      <c r="C78" s="288"/>
      <c r="D78" s="288"/>
      <c r="E78" s="293"/>
      <c r="F78" s="293"/>
      <c r="G78" s="498"/>
      <c r="H78" s="499"/>
      <c r="I78" s="492"/>
      <c r="J78" s="492"/>
      <c r="K78" s="492"/>
      <c r="L78" s="491"/>
      <c r="M78" s="491"/>
    </row>
    <row r="79" spans="1:13" s="24" customFormat="1" ht="24" customHeight="1" x14ac:dyDescent="0.25">
      <c r="A79" s="22"/>
      <c r="B79" s="25" t="s">
        <v>67</v>
      </c>
      <c r="C79" s="288"/>
      <c r="D79" s="288"/>
      <c r="E79" s="293"/>
      <c r="F79" s="293"/>
      <c r="G79" s="498"/>
      <c r="H79" s="499"/>
      <c r="I79" s="492"/>
      <c r="J79" s="492"/>
      <c r="K79" s="492"/>
      <c r="L79" s="491"/>
      <c r="M79" s="491"/>
    </row>
    <row r="80" spans="1:13" s="24" customFormat="1" ht="24" customHeight="1" x14ac:dyDescent="0.25">
      <c r="A80" s="22"/>
      <c r="B80" s="23" t="s">
        <v>68</v>
      </c>
      <c r="C80" s="288"/>
      <c r="D80" s="288"/>
      <c r="E80" s="293"/>
      <c r="F80" s="293"/>
      <c r="G80" s="498"/>
      <c r="H80" s="499"/>
      <c r="I80" s="500"/>
      <c r="J80" s="501"/>
      <c r="K80" s="502"/>
      <c r="L80" s="491"/>
      <c r="M80" s="491"/>
    </row>
    <row r="81" spans="1:24" s="24" customFormat="1" ht="24" customHeight="1" x14ac:dyDescent="0.25">
      <c r="A81" s="22"/>
      <c r="B81" s="335" t="s">
        <v>196</v>
      </c>
      <c r="C81" s="331"/>
      <c r="D81" s="331"/>
      <c r="E81" s="331"/>
      <c r="F81" s="331"/>
      <c r="G81" s="478">
        <f>SUM(G71:H80)</f>
        <v>0</v>
      </c>
      <c r="H81" s="484"/>
      <c r="I81" s="348"/>
      <c r="J81" s="348"/>
      <c r="K81" s="348"/>
      <c r="L81" s="332"/>
      <c r="M81" s="332"/>
    </row>
    <row r="82" spans="1:24" s="24" customFormat="1" x14ac:dyDescent="0.25">
      <c r="A82" s="27"/>
      <c r="B82" s="26"/>
      <c r="C82" s="26"/>
      <c r="D82" s="19"/>
      <c r="E82" s="19"/>
      <c r="F82" s="19"/>
      <c r="G82" s="19"/>
      <c r="H82" s="19"/>
      <c r="I82" s="19"/>
      <c r="J82" s="19"/>
    </row>
    <row r="83" spans="1:24" s="24" customFormat="1" ht="13.5" customHeight="1" x14ac:dyDescent="0.25">
      <c r="B83" s="359" t="s">
        <v>261</v>
      </c>
      <c r="C83" s="359"/>
      <c r="D83" s="359"/>
      <c r="E83" s="359"/>
      <c r="F83" s="359"/>
      <c r="G83" s="359"/>
      <c r="H83" s="359"/>
      <c r="I83" s="359"/>
      <c r="J83" s="359"/>
      <c r="K83" s="359"/>
      <c r="L83" s="359"/>
      <c r="M83" s="359"/>
      <c r="N83" s="359"/>
      <c r="O83" s="359"/>
      <c r="P83" s="359"/>
      <c r="Q83" s="359"/>
      <c r="R83" s="359"/>
      <c r="S83" s="359"/>
      <c r="T83" s="359"/>
      <c r="U83" s="359"/>
      <c r="V83" s="359"/>
      <c r="W83" s="359"/>
      <c r="X83" s="359"/>
    </row>
    <row r="84" spans="1:24" s="24" customFormat="1" ht="52.8" x14ac:dyDescent="0.25">
      <c r="B84" s="240" t="s">
        <v>157</v>
      </c>
      <c r="C84" s="240" t="s">
        <v>167</v>
      </c>
      <c r="D84" s="241" t="s">
        <v>206</v>
      </c>
      <c r="E84" s="240" t="s">
        <v>158</v>
      </c>
      <c r="F84" s="240" t="s">
        <v>168</v>
      </c>
      <c r="G84" s="240" t="s">
        <v>185</v>
      </c>
      <c r="H84" s="240" t="s">
        <v>260</v>
      </c>
      <c r="I84" s="240" t="s">
        <v>208</v>
      </c>
      <c r="J84" s="240" t="s">
        <v>159</v>
      </c>
      <c r="K84" s="240" t="s">
        <v>160</v>
      </c>
      <c r="L84" s="254" t="s">
        <v>214</v>
      </c>
      <c r="M84" s="242" t="s">
        <v>195</v>
      </c>
      <c r="N84" s="242" t="s">
        <v>180</v>
      </c>
      <c r="O84" s="242" t="s">
        <v>181</v>
      </c>
      <c r="P84" s="242" t="s">
        <v>182</v>
      </c>
      <c r="Q84" s="242" t="s">
        <v>183</v>
      </c>
      <c r="R84" s="242" t="s">
        <v>184</v>
      </c>
      <c r="S84" s="242" t="s">
        <v>111</v>
      </c>
      <c r="T84" s="242" t="s">
        <v>112</v>
      </c>
      <c r="U84" s="242" t="s">
        <v>113</v>
      </c>
      <c r="V84" s="240" t="s">
        <v>161</v>
      </c>
      <c r="W84" s="480" t="s">
        <v>205</v>
      </c>
      <c r="X84" s="481" t="s">
        <v>257</v>
      </c>
    </row>
    <row r="85" spans="1:24" s="6" customFormat="1" ht="13.2" x14ac:dyDescent="0.25">
      <c r="B85" s="288"/>
      <c r="C85" s="288"/>
      <c r="D85" s="288"/>
      <c r="E85" s="288"/>
      <c r="F85" s="288"/>
      <c r="G85" s="288"/>
      <c r="H85" s="288"/>
      <c r="I85" s="288"/>
      <c r="J85" s="288"/>
      <c r="K85" s="288"/>
      <c r="L85" s="289"/>
      <c r="M85" s="290"/>
      <c r="N85" s="290"/>
      <c r="O85" s="290"/>
      <c r="P85" s="290"/>
      <c r="Q85" s="290"/>
      <c r="R85" s="290"/>
      <c r="S85" s="290"/>
      <c r="T85" s="290"/>
      <c r="U85" s="290"/>
      <c r="V85" s="289"/>
      <c r="W85" s="474">
        <f t="shared" ref="W85:W90" si="4">SUM(M85:U85)*V85</f>
        <v>0</v>
      </c>
      <c r="X85" s="475">
        <f>L85*V85</f>
        <v>0</v>
      </c>
    </row>
    <row r="86" spans="1:24" x14ac:dyDescent="0.25">
      <c r="B86" s="288"/>
      <c r="C86" s="288"/>
      <c r="D86" s="288"/>
      <c r="E86" s="288"/>
      <c r="F86" s="288"/>
      <c r="G86" s="288"/>
      <c r="H86" s="288"/>
      <c r="I86" s="288"/>
      <c r="J86" s="288"/>
      <c r="K86" s="288"/>
      <c r="L86" s="289"/>
      <c r="M86" s="290"/>
      <c r="N86" s="290"/>
      <c r="O86" s="290"/>
      <c r="P86" s="290"/>
      <c r="Q86" s="290"/>
      <c r="R86" s="290"/>
      <c r="S86" s="290"/>
      <c r="T86" s="290"/>
      <c r="U86" s="290"/>
      <c r="V86" s="289"/>
      <c r="W86" s="474">
        <f t="shared" si="4"/>
        <v>0</v>
      </c>
      <c r="X86" s="475">
        <f t="shared" ref="X86:X90" si="5">L86*V86</f>
        <v>0</v>
      </c>
    </row>
    <row r="87" spans="1:24" s="24" customFormat="1" x14ac:dyDescent="0.25">
      <c r="B87" s="288"/>
      <c r="C87" s="288"/>
      <c r="D87" s="288"/>
      <c r="E87" s="288"/>
      <c r="F87" s="288"/>
      <c r="G87" s="288"/>
      <c r="H87" s="288"/>
      <c r="I87" s="288"/>
      <c r="J87" s="288"/>
      <c r="K87" s="288"/>
      <c r="L87" s="289"/>
      <c r="M87" s="290"/>
      <c r="N87" s="290"/>
      <c r="O87" s="290"/>
      <c r="P87" s="290"/>
      <c r="Q87" s="290"/>
      <c r="R87" s="290"/>
      <c r="S87" s="290"/>
      <c r="T87" s="290"/>
      <c r="U87" s="290"/>
      <c r="V87" s="289"/>
      <c r="W87" s="474">
        <f t="shared" si="4"/>
        <v>0</v>
      </c>
      <c r="X87" s="475">
        <f t="shared" si="5"/>
        <v>0</v>
      </c>
    </row>
    <row r="88" spans="1:24" s="24" customFormat="1" x14ac:dyDescent="0.25">
      <c r="B88" s="288"/>
      <c r="C88" s="288"/>
      <c r="D88" s="288"/>
      <c r="E88" s="288"/>
      <c r="F88" s="288"/>
      <c r="G88" s="288"/>
      <c r="H88" s="288"/>
      <c r="I88" s="288"/>
      <c r="J88" s="288"/>
      <c r="K88" s="288"/>
      <c r="L88" s="289"/>
      <c r="M88" s="290"/>
      <c r="N88" s="290"/>
      <c r="O88" s="290"/>
      <c r="P88" s="290"/>
      <c r="Q88" s="290"/>
      <c r="R88" s="290"/>
      <c r="S88" s="290"/>
      <c r="T88" s="290"/>
      <c r="U88" s="290"/>
      <c r="V88" s="289"/>
      <c r="W88" s="474">
        <f t="shared" si="4"/>
        <v>0</v>
      </c>
      <c r="X88" s="475">
        <f t="shared" si="5"/>
        <v>0</v>
      </c>
    </row>
    <row r="89" spans="1:24" s="24" customFormat="1" x14ac:dyDescent="0.25">
      <c r="B89" s="288"/>
      <c r="C89" s="288"/>
      <c r="D89" s="288"/>
      <c r="E89" s="288"/>
      <c r="F89" s="288"/>
      <c r="G89" s="288"/>
      <c r="H89" s="288"/>
      <c r="I89" s="288"/>
      <c r="J89" s="288"/>
      <c r="K89" s="288"/>
      <c r="L89" s="289"/>
      <c r="M89" s="290"/>
      <c r="N89" s="290"/>
      <c r="O89" s="290"/>
      <c r="P89" s="290"/>
      <c r="Q89" s="290"/>
      <c r="R89" s="290"/>
      <c r="S89" s="290"/>
      <c r="T89" s="290"/>
      <c r="U89" s="290"/>
      <c r="V89" s="289"/>
      <c r="W89" s="474">
        <f t="shared" si="4"/>
        <v>0</v>
      </c>
      <c r="X89" s="475">
        <f t="shared" si="5"/>
        <v>0</v>
      </c>
    </row>
    <row r="90" spans="1:24" s="24" customFormat="1" x14ac:dyDescent="0.25">
      <c r="B90" s="288"/>
      <c r="C90" s="288"/>
      <c r="D90" s="288"/>
      <c r="E90" s="288"/>
      <c r="F90" s="288"/>
      <c r="G90" s="288"/>
      <c r="H90" s="288"/>
      <c r="I90" s="288"/>
      <c r="J90" s="288"/>
      <c r="K90" s="288"/>
      <c r="L90" s="289"/>
      <c r="M90" s="290"/>
      <c r="N90" s="290"/>
      <c r="O90" s="290"/>
      <c r="P90" s="290"/>
      <c r="Q90" s="290"/>
      <c r="R90" s="290"/>
      <c r="S90" s="290"/>
      <c r="T90" s="290"/>
      <c r="U90" s="290"/>
      <c r="V90" s="289"/>
      <c r="W90" s="474">
        <f t="shared" si="4"/>
        <v>0</v>
      </c>
      <c r="X90" s="475">
        <f t="shared" si="5"/>
        <v>0</v>
      </c>
    </row>
    <row r="91" spans="1:24" s="24" customFormat="1" x14ac:dyDescent="0.25">
      <c r="A91" s="211"/>
      <c r="B91" s="243" t="s">
        <v>196</v>
      </c>
      <c r="C91" s="244"/>
      <c r="D91" s="244"/>
      <c r="E91" s="244"/>
      <c r="F91" s="244"/>
      <c r="G91" s="244"/>
      <c r="H91" s="244"/>
      <c r="I91" s="244"/>
      <c r="J91" s="244"/>
      <c r="K91" s="244"/>
      <c r="L91" s="245"/>
      <c r="M91" s="246"/>
      <c r="N91" s="246"/>
      <c r="O91" s="246"/>
      <c r="P91" s="246"/>
      <c r="Q91" s="246"/>
      <c r="R91" s="246"/>
      <c r="S91" s="246"/>
      <c r="T91" s="246"/>
      <c r="U91" s="246"/>
      <c r="V91" s="245"/>
      <c r="W91" s="482">
        <f>SUM(W85:W90)</f>
        <v>0</v>
      </c>
      <c r="X91" s="483">
        <f>SUM(X85:X90)</f>
        <v>0</v>
      </c>
    </row>
    <row r="92" spans="1:24" s="24" customFormat="1" x14ac:dyDescent="0.25">
      <c r="A92" s="211"/>
      <c r="B92" s="211"/>
      <c r="C92" s="211"/>
      <c r="D92" s="211"/>
      <c r="E92" s="211"/>
      <c r="F92" s="211"/>
      <c r="G92" s="211"/>
      <c r="H92" s="211"/>
      <c r="I92" s="211"/>
      <c r="J92" s="211"/>
      <c r="K92" s="211"/>
      <c r="L92" s="211"/>
      <c r="M92" s="212"/>
      <c r="N92" s="212"/>
      <c r="O92" s="212"/>
      <c r="P92" s="212"/>
      <c r="Q92" s="212"/>
      <c r="R92" s="212"/>
      <c r="S92" s="212"/>
      <c r="T92" s="212"/>
      <c r="U92" s="212"/>
      <c r="V92" s="212"/>
      <c r="W92" s="211"/>
      <c r="X92" s="212"/>
    </row>
    <row r="93" spans="1:24" s="24" customFormat="1" ht="14.4" thickBot="1" x14ac:dyDescent="0.3">
      <c r="A93" s="1" t="s">
        <v>74</v>
      </c>
      <c r="B93" s="14" t="s">
        <v>75</v>
      </c>
      <c r="C93" s="3"/>
      <c r="D93" s="3"/>
      <c r="E93" s="3"/>
      <c r="F93" s="3"/>
      <c r="G93" s="3"/>
      <c r="H93" s="3"/>
      <c r="I93" s="51"/>
      <c r="J93" s="51"/>
      <c r="K93" s="51"/>
      <c r="L93" s="3"/>
      <c r="M93" s="3"/>
      <c r="N93" s="3"/>
      <c r="O93" s="3"/>
      <c r="P93" s="3"/>
      <c r="Q93" s="3"/>
      <c r="R93" s="3"/>
      <c r="S93" s="3"/>
      <c r="T93" s="3"/>
      <c r="U93" s="3"/>
      <c r="V93" s="3"/>
      <c r="W93" s="3"/>
      <c r="X93" s="3"/>
    </row>
    <row r="94" spans="1:24" ht="18.75" customHeight="1" thickBot="1" x14ac:dyDescent="0.3">
      <c r="A94" s="6"/>
      <c r="B94" s="7" t="s">
        <v>258</v>
      </c>
      <c r="C94" s="6"/>
      <c r="D94" s="6"/>
      <c r="E94" s="19" t="s">
        <v>152</v>
      </c>
      <c r="F94" s="292"/>
      <c r="G94" s="19"/>
      <c r="H94" s="19"/>
      <c r="I94" s="19"/>
      <c r="J94" s="19"/>
      <c r="K94" s="19"/>
      <c r="L94" s="6"/>
      <c r="M94" s="6"/>
      <c r="N94" s="6"/>
      <c r="O94" s="6"/>
      <c r="P94" s="6"/>
      <c r="Q94" s="6"/>
      <c r="R94" s="6"/>
      <c r="S94" s="6"/>
      <c r="T94" s="6"/>
      <c r="U94" s="6"/>
      <c r="V94" s="6"/>
      <c r="W94" s="6"/>
      <c r="X94" s="6"/>
    </row>
    <row r="95" spans="1:24" ht="18.75" customHeight="1" thickBot="1" x14ac:dyDescent="0.3">
      <c r="A95" s="6"/>
      <c r="B95" s="465" t="s">
        <v>288</v>
      </c>
      <c r="C95" s="465"/>
      <c r="D95" s="466"/>
      <c r="E95" s="19" t="s">
        <v>152</v>
      </c>
      <c r="F95" s="292"/>
      <c r="G95" s="19"/>
      <c r="H95" s="19"/>
      <c r="I95" s="19"/>
      <c r="J95" s="19"/>
      <c r="K95" s="19"/>
      <c r="L95" s="6"/>
      <c r="M95" s="6"/>
      <c r="N95" s="6"/>
      <c r="O95" s="6"/>
      <c r="P95" s="6"/>
      <c r="Q95" s="6"/>
      <c r="R95" s="6"/>
      <c r="S95" s="6"/>
      <c r="T95" s="6"/>
      <c r="U95" s="6"/>
      <c r="V95" s="6"/>
      <c r="W95" s="6"/>
      <c r="X95" s="6"/>
    </row>
    <row r="96" spans="1:24" s="24" customFormat="1" ht="10.5" customHeight="1" x14ac:dyDescent="0.25">
      <c r="A96" s="7"/>
      <c r="B96" s="6"/>
      <c r="C96" s="6"/>
      <c r="D96" s="6"/>
      <c r="E96" s="6"/>
      <c r="F96" s="6"/>
      <c r="G96" s="3"/>
      <c r="H96" s="3"/>
      <c r="I96" s="3"/>
      <c r="J96" s="3"/>
      <c r="K96" s="3"/>
      <c r="L96" s="3"/>
      <c r="M96" s="3"/>
      <c r="N96" s="3"/>
      <c r="O96" s="3"/>
      <c r="P96" s="3"/>
      <c r="Q96" s="3"/>
      <c r="R96" s="3"/>
      <c r="S96" s="3"/>
      <c r="T96" s="3"/>
      <c r="U96" s="3"/>
      <c r="V96" s="3"/>
      <c r="W96" s="3"/>
      <c r="X96" s="3"/>
    </row>
    <row r="97" spans="1:24" s="24" customFormat="1" ht="37.5" customHeight="1" x14ac:dyDescent="0.25">
      <c r="A97" s="7"/>
      <c r="B97" s="468"/>
      <c r="C97" s="467" t="s">
        <v>211</v>
      </c>
      <c r="D97" s="467"/>
      <c r="E97" s="356" t="s">
        <v>295</v>
      </c>
      <c r="F97" s="356"/>
      <c r="G97" s="356"/>
      <c r="H97" s="357" t="s">
        <v>212</v>
      </c>
      <c r="I97" s="357"/>
      <c r="J97" s="357"/>
      <c r="K97" s="471" t="s">
        <v>294</v>
      </c>
      <c r="L97" s="471"/>
      <c r="M97" s="471"/>
      <c r="R97" s="3"/>
      <c r="S97" s="3"/>
      <c r="T97" s="3"/>
      <c r="U97" s="3"/>
      <c r="V97" s="3"/>
      <c r="W97" s="3"/>
      <c r="X97" s="3"/>
    </row>
    <row r="98" spans="1:24" s="24" customFormat="1" ht="15" customHeight="1" x14ac:dyDescent="0.25">
      <c r="A98" s="272"/>
      <c r="B98" s="470" t="s">
        <v>289</v>
      </c>
      <c r="C98" s="503"/>
      <c r="D98" s="503"/>
      <c r="E98" s="503"/>
      <c r="F98" s="503"/>
      <c r="G98" s="503"/>
      <c r="H98" s="503"/>
      <c r="I98" s="503"/>
      <c r="J98" s="503"/>
      <c r="K98" s="490"/>
      <c r="L98" s="490"/>
      <c r="M98" s="490"/>
      <c r="R98" s="3"/>
      <c r="S98" s="3"/>
      <c r="T98" s="3"/>
      <c r="U98" s="3"/>
      <c r="V98" s="3"/>
      <c r="W98" s="3"/>
      <c r="X98" s="3"/>
    </row>
    <row r="99" spans="1:24" s="24" customFormat="1" ht="15" customHeight="1" x14ac:dyDescent="0.25">
      <c r="A99" s="272"/>
      <c r="B99" s="469" t="s">
        <v>290</v>
      </c>
      <c r="C99" s="503"/>
      <c r="D99" s="503"/>
      <c r="E99" s="503"/>
      <c r="F99" s="503"/>
      <c r="G99" s="503"/>
      <c r="H99" s="503"/>
      <c r="I99" s="503"/>
      <c r="J99" s="503"/>
      <c r="K99" s="490"/>
      <c r="L99" s="490"/>
      <c r="M99" s="490"/>
      <c r="N99" s="3"/>
      <c r="O99" s="3"/>
      <c r="P99" s="3"/>
      <c r="Q99" s="3"/>
      <c r="R99" s="3"/>
      <c r="S99" s="3"/>
      <c r="T99" s="3"/>
      <c r="U99" s="3"/>
      <c r="V99" s="3"/>
      <c r="W99" s="3"/>
      <c r="X99" s="3"/>
    </row>
    <row r="100" spans="1:24" s="24" customFormat="1" ht="15" customHeight="1" x14ac:dyDescent="0.25">
      <c r="A100" s="272"/>
      <c r="B100" s="469" t="s">
        <v>291</v>
      </c>
      <c r="C100" s="503"/>
      <c r="D100" s="503"/>
      <c r="E100" s="503"/>
      <c r="F100" s="503"/>
      <c r="G100" s="503"/>
      <c r="H100" s="503"/>
      <c r="I100" s="503"/>
      <c r="J100" s="503"/>
      <c r="K100" s="490"/>
      <c r="L100" s="490"/>
      <c r="M100" s="490"/>
      <c r="N100" s="3"/>
      <c r="O100" s="3"/>
      <c r="P100" s="3"/>
      <c r="Q100" s="3"/>
      <c r="R100" s="3"/>
      <c r="S100" s="3"/>
      <c r="T100" s="3"/>
      <c r="U100" s="3"/>
      <c r="V100" s="3"/>
      <c r="W100" s="3"/>
      <c r="X100" s="3"/>
    </row>
    <row r="101" spans="1:24" s="24" customFormat="1" ht="15" customHeight="1" x14ac:dyDescent="0.25">
      <c r="A101" s="272"/>
      <c r="B101" s="469" t="s">
        <v>292</v>
      </c>
      <c r="C101" s="503"/>
      <c r="D101" s="503"/>
      <c r="E101" s="503"/>
      <c r="F101" s="503"/>
      <c r="G101" s="503"/>
      <c r="H101" s="503"/>
      <c r="I101" s="503"/>
      <c r="J101" s="503"/>
      <c r="K101" s="490"/>
      <c r="L101" s="490"/>
      <c r="M101" s="490"/>
      <c r="N101" s="3"/>
      <c r="O101" s="3"/>
      <c r="P101" s="3"/>
      <c r="Q101" s="3"/>
      <c r="R101" s="3"/>
      <c r="S101" s="3"/>
      <c r="T101" s="3"/>
      <c r="U101" s="3"/>
      <c r="V101" s="3"/>
      <c r="W101" s="3"/>
      <c r="X101" s="3"/>
    </row>
    <row r="102" spans="1:24" s="24" customFormat="1" ht="15" customHeight="1" x14ac:dyDescent="0.25">
      <c r="A102" s="272"/>
      <c r="B102" s="469" t="s">
        <v>293</v>
      </c>
      <c r="C102" s="503"/>
      <c r="D102" s="503"/>
      <c r="E102" s="503"/>
      <c r="F102" s="503"/>
      <c r="G102" s="503"/>
      <c r="H102" s="503"/>
      <c r="I102" s="503"/>
      <c r="J102" s="503"/>
      <c r="K102" s="490"/>
      <c r="L102" s="490"/>
      <c r="M102" s="490"/>
      <c r="N102" s="3"/>
      <c r="O102" s="3"/>
      <c r="P102" s="3"/>
      <c r="Q102" s="3"/>
      <c r="R102" s="3"/>
      <c r="S102" s="3"/>
      <c r="T102" s="3"/>
      <c r="U102" s="3"/>
      <c r="V102" s="3"/>
      <c r="W102" s="3"/>
      <c r="X102" s="3"/>
    </row>
    <row r="103" spans="1:24" s="24" customFormat="1" ht="15" customHeight="1" x14ac:dyDescent="0.25">
      <c r="A103" s="272"/>
      <c r="B103" s="6"/>
      <c r="C103" s="6"/>
      <c r="D103" s="6"/>
      <c r="E103" s="6"/>
      <c r="F103" s="6"/>
      <c r="G103" s="3"/>
      <c r="H103" s="3"/>
      <c r="I103" s="3"/>
      <c r="J103" s="3"/>
      <c r="K103" s="3"/>
      <c r="L103" s="3"/>
      <c r="M103" s="3"/>
      <c r="N103" s="3"/>
      <c r="O103" s="3"/>
      <c r="P103" s="3"/>
      <c r="Q103" s="3"/>
      <c r="R103" s="3"/>
      <c r="S103" s="3"/>
      <c r="T103" s="3"/>
      <c r="U103" s="3"/>
      <c r="V103" s="3"/>
      <c r="W103" s="3"/>
      <c r="X103" s="3"/>
    </row>
    <row r="104" spans="1:24" s="24" customFormat="1" x14ac:dyDescent="0.25"/>
    <row r="105" spans="1:24" s="24" customFormat="1" x14ac:dyDescent="0.25">
      <c r="B105" s="355" t="s">
        <v>262</v>
      </c>
      <c r="C105" s="355"/>
      <c r="D105" s="355"/>
      <c r="E105" s="355"/>
      <c r="F105" s="355"/>
      <c r="G105" s="355"/>
      <c r="H105" s="355"/>
      <c r="I105" s="355"/>
      <c r="J105" s="355"/>
      <c r="K105" s="355"/>
      <c r="L105" s="355"/>
      <c r="M105" s="355"/>
      <c r="N105" s="355"/>
      <c r="O105" s="355"/>
      <c r="P105" s="355"/>
      <c r="Q105" s="355"/>
      <c r="R105" s="355"/>
      <c r="S105" s="355"/>
      <c r="T105" s="355"/>
      <c r="U105" s="355"/>
      <c r="V105" s="355"/>
      <c r="W105" s="355"/>
      <c r="X105" s="355"/>
    </row>
    <row r="106" spans="1:24" s="24" customFormat="1" ht="53.25" customHeight="1" x14ac:dyDescent="0.25">
      <c r="B106" s="240" t="s">
        <v>157</v>
      </c>
      <c r="C106" s="240" t="s">
        <v>167</v>
      </c>
      <c r="D106" s="241" t="s">
        <v>206</v>
      </c>
      <c r="E106" s="240" t="s">
        <v>158</v>
      </c>
      <c r="F106" s="240" t="s">
        <v>168</v>
      </c>
      <c r="G106" s="240" t="s">
        <v>185</v>
      </c>
      <c r="H106" s="240" t="s">
        <v>260</v>
      </c>
      <c r="I106" s="240" t="s">
        <v>208</v>
      </c>
      <c r="J106" s="240" t="s">
        <v>159</v>
      </c>
      <c r="K106" s="240" t="s">
        <v>160</v>
      </c>
      <c r="L106" s="254" t="s">
        <v>214</v>
      </c>
      <c r="M106" s="242" t="s">
        <v>195</v>
      </c>
      <c r="N106" s="242" t="s">
        <v>180</v>
      </c>
      <c r="O106" s="242" t="s">
        <v>181</v>
      </c>
      <c r="P106" s="242" t="s">
        <v>182</v>
      </c>
      <c r="Q106" s="242" t="s">
        <v>183</v>
      </c>
      <c r="R106" s="242" t="s">
        <v>184</v>
      </c>
      <c r="S106" s="242" t="s">
        <v>111</v>
      </c>
      <c r="T106" s="242" t="s">
        <v>112</v>
      </c>
      <c r="U106" s="242" t="s">
        <v>113</v>
      </c>
      <c r="V106" s="240" t="s">
        <v>161</v>
      </c>
      <c r="W106" s="316" t="s">
        <v>205</v>
      </c>
      <c r="X106" s="319" t="s">
        <v>257</v>
      </c>
    </row>
    <row r="107" spans="1:24" s="24" customFormat="1" ht="18" customHeight="1" x14ac:dyDescent="0.25">
      <c r="B107" s="288"/>
      <c r="C107" s="288"/>
      <c r="D107" s="288"/>
      <c r="E107" s="288"/>
      <c r="F107" s="288"/>
      <c r="G107" s="288"/>
      <c r="H107" s="288"/>
      <c r="I107" s="288"/>
      <c r="J107" s="288"/>
      <c r="K107" s="288"/>
      <c r="L107" s="289"/>
      <c r="M107" s="291"/>
      <c r="N107" s="291"/>
      <c r="O107" s="291"/>
      <c r="P107" s="291"/>
      <c r="Q107" s="291"/>
      <c r="R107" s="291"/>
      <c r="S107" s="291"/>
      <c r="T107" s="291"/>
      <c r="U107" s="291"/>
      <c r="V107" s="289"/>
      <c r="W107" s="474">
        <f>SUM(M107:U107)*V107</f>
        <v>0</v>
      </c>
      <c r="X107" s="475">
        <f>L107*V107</f>
        <v>0</v>
      </c>
    </row>
    <row r="108" spans="1:24" s="24" customFormat="1" ht="18" customHeight="1" x14ac:dyDescent="0.25">
      <c r="B108" s="288"/>
      <c r="C108" s="288"/>
      <c r="D108" s="288"/>
      <c r="E108" s="288"/>
      <c r="F108" s="288"/>
      <c r="G108" s="288"/>
      <c r="H108" s="288"/>
      <c r="I108" s="288"/>
      <c r="J108" s="288"/>
      <c r="K108" s="288"/>
      <c r="L108" s="289"/>
      <c r="M108" s="291"/>
      <c r="N108" s="291"/>
      <c r="O108" s="291"/>
      <c r="P108" s="291"/>
      <c r="Q108" s="291"/>
      <c r="R108" s="291"/>
      <c r="S108" s="291"/>
      <c r="T108" s="291"/>
      <c r="U108" s="291"/>
      <c r="V108" s="289"/>
      <c r="W108" s="474">
        <f t="shared" ref="W108:W109" si="6">SUM(M108:U108)*V108</f>
        <v>0</v>
      </c>
      <c r="X108" s="475">
        <f t="shared" ref="X108:X109" si="7">L108*V108</f>
        <v>0</v>
      </c>
    </row>
    <row r="109" spans="1:24" ht="19.8" customHeight="1" x14ac:dyDescent="0.25">
      <c r="B109" s="288"/>
      <c r="C109" s="288"/>
      <c r="D109" s="288"/>
      <c r="E109" s="288"/>
      <c r="F109" s="288"/>
      <c r="G109" s="288"/>
      <c r="H109" s="288"/>
      <c r="I109" s="288"/>
      <c r="J109" s="288"/>
      <c r="K109" s="288"/>
      <c r="L109" s="289"/>
      <c r="M109" s="291"/>
      <c r="N109" s="291"/>
      <c r="O109" s="291"/>
      <c r="P109" s="291"/>
      <c r="Q109" s="291"/>
      <c r="R109" s="291"/>
      <c r="S109" s="291"/>
      <c r="T109" s="291"/>
      <c r="U109" s="291"/>
      <c r="V109" s="289"/>
      <c r="W109" s="474">
        <f t="shared" si="6"/>
        <v>0</v>
      </c>
      <c r="X109" s="475">
        <f t="shared" si="7"/>
        <v>0</v>
      </c>
    </row>
    <row r="110" spans="1:24" x14ac:dyDescent="0.25">
      <c r="B110" s="243" t="s">
        <v>196</v>
      </c>
      <c r="C110" s="244"/>
      <c r="D110" s="244"/>
      <c r="E110" s="244"/>
      <c r="F110" s="244"/>
      <c r="G110" s="244"/>
      <c r="H110" s="244"/>
      <c r="I110" s="244"/>
      <c r="J110" s="244"/>
      <c r="K110" s="244"/>
      <c r="L110" s="245"/>
      <c r="M110" s="509"/>
      <c r="N110" s="509"/>
      <c r="O110" s="509"/>
      <c r="P110" s="509"/>
      <c r="Q110" s="509"/>
      <c r="R110" s="509"/>
      <c r="S110" s="509"/>
      <c r="T110" s="509"/>
      <c r="U110" s="509"/>
      <c r="V110" s="510"/>
      <c r="W110" s="511">
        <f>SUM(W107:W109)</f>
        <v>0</v>
      </c>
      <c r="X110" s="512">
        <f>SUM(X107:X109)</f>
        <v>0</v>
      </c>
    </row>
    <row r="111" spans="1:24" x14ac:dyDescent="0.25">
      <c r="B111" s="214"/>
      <c r="C111" s="211"/>
      <c r="D111" s="211"/>
      <c r="E111" s="211"/>
      <c r="F111" s="211"/>
      <c r="G111" s="211"/>
      <c r="H111" s="211"/>
      <c r="I111" s="211"/>
      <c r="J111" s="211"/>
      <c r="K111" s="211"/>
      <c r="L111" s="211"/>
      <c r="M111" s="212"/>
      <c r="N111" s="212"/>
      <c r="O111" s="212"/>
      <c r="P111" s="212"/>
      <c r="Q111" s="212"/>
      <c r="R111" s="212"/>
      <c r="S111" s="212"/>
      <c r="T111" s="212"/>
      <c r="U111" s="212"/>
      <c r="V111" s="212"/>
      <c r="W111" s="211"/>
      <c r="X111" s="212"/>
    </row>
    <row r="112" spans="1:24" x14ac:dyDescent="0.25">
      <c r="A112" s="2" t="s">
        <v>80</v>
      </c>
      <c r="B112" s="14" t="s">
        <v>142</v>
      </c>
      <c r="D112" s="55"/>
      <c r="E112" s="24"/>
      <c r="F112" s="24"/>
      <c r="G112" s="24"/>
      <c r="M112" s="24"/>
      <c r="N112" s="24"/>
      <c r="O112" s="24"/>
      <c r="P112" s="24"/>
      <c r="Q112" s="24"/>
      <c r="R112" s="24"/>
      <c r="S112" s="24"/>
      <c r="T112" s="24"/>
      <c r="U112" s="24"/>
      <c r="V112" s="24"/>
      <c r="W112" s="24"/>
      <c r="X112" s="24"/>
    </row>
    <row r="113" spans="1:24" ht="14.4" thickBot="1" x14ac:dyDescent="0.3">
      <c r="A113" s="10"/>
      <c r="B113" s="198"/>
      <c r="C113" s="198"/>
      <c r="D113" s="198"/>
      <c r="E113" s="24"/>
      <c r="F113" s="24"/>
      <c r="G113" s="24"/>
      <c r="H113" s="24"/>
      <c r="I113" s="24"/>
      <c r="J113" s="24"/>
      <c r="K113" s="24"/>
      <c r="L113" s="24"/>
      <c r="M113" s="24"/>
      <c r="N113" s="24"/>
      <c r="O113" s="24"/>
      <c r="P113" s="24"/>
      <c r="Q113" s="24"/>
      <c r="R113" s="24"/>
      <c r="S113" s="24"/>
      <c r="T113" s="24"/>
      <c r="U113" s="24"/>
      <c r="V113" s="24"/>
      <c r="W113" s="24"/>
      <c r="X113" s="24"/>
    </row>
    <row r="114" spans="1:24" ht="14.4" thickBot="1" x14ac:dyDescent="0.3">
      <c r="A114" s="6"/>
      <c r="B114" s="7" t="s">
        <v>258</v>
      </c>
      <c r="C114" s="6"/>
      <c r="D114" s="6"/>
      <c r="E114" s="19" t="s">
        <v>152</v>
      </c>
      <c r="F114" s="292"/>
      <c r="G114" s="19"/>
      <c r="H114" s="19"/>
      <c r="I114" s="6"/>
      <c r="J114" s="6"/>
      <c r="K114" s="6"/>
      <c r="L114" s="6"/>
      <c r="M114" s="6"/>
      <c r="N114" s="6"/>
      <c r="O114" s="6"/>
      <c r="P114" s="6"/>
      <c r="Q114" s="6"/>
      <c r="R114" s="6"/>
      <c r="S114" s="6"/>
      <c r="T114" s="6"/>
      <c r="U114" s="6"/>
      <c r="V114" s="6"/>
      <c r="W114" s="6"/>
      <c r="X114" s="6"/>
    </row>
    <row r="115" spans="1:24" ht="14.4" thickBot="1" x14ac:dyDescent="0.3">
      <c r="B115" s="465" t="s">
        <v>288</v>
      </c>
      <c r="C115" s="465"/>
      <c r="D115" s="466"/>
      <c r="E115" s="19" t="s">
        <v>152</v>
      </c>
      <c r="F115" s="292"/>
      <c r="G115" s="19"/>
      <c r="H115" s="19"/>
      <c r="I115" s="19"/>
      <c r="J115" s="19"/>
      <c r="K115" s="19"/>
      <c r="L115" s="6"/>
      <c r="M115" s="6"/>
    </row>
    <row r="116" spans="1:24" x14ac:dyDescent="0.25">
      <c r="B116" s="6"/>
      <c r="C116" s="6"/>
      <c r="D116" s="6"/>
      <c r="E116" s="6"/>
      <c r="F116" s="6"/>
    </row>
    <row r="117" spans="1:24" ht="39" customHeight="1" x14ac:dyDescent="0.25">
      <c r="B117" s="468"/>
      <c r="C117" s="467" t="s">
        <v>211</v>
      </c>
      <c r="D117" s="467"/>
      <c r="E117" s="356" t="s">
        <v>295</v>
      </c>
      <c r="F117" s="356"/>
      <c r="G117" s="356"/>
      <c r="H117" s="357" t="s">
        <v>212</v>
      </c>
      <c r="I117" s="357"/>
      <c r="J117" s="357"/>
      <c r="K117" s="471" t="s">
        <v>294</v>
      </c>
      <c r="L117" s="471"/>
      <c r="M117" s="471"/>
    </row>
    <row r="118" spans="1:24" x14ac:dyDescent="0.25">
      <c r="B118" s="470" t="s">
        <v>289</v>
      </c>
      <c r="C118" s="503"/>
      <c r="D118" s="503"/>
      <c r="E118" s="503"/>
      <c r="F118" s="503"/>
      <c r="G118" s="503"/>
      <c r="H118" s="503"/>
      <c r="I118" s="503"/>
      <c r="J118" s="503"/>
      <c r="K118" s="503"/>
      <c r="L118" s="503"/>
      <c r="M118" s="503"/>
    </row>
    <row r="119" spans="1:24" x14ac:dyDescent="0.25">
      <c r="B119" s="469" t="s">
        <v>290</v>
      </c>
      <c r="C119" s="503"/>
      <c r="D119" s="503"/>
      <c r="E119" s="503"/>
      <c r="F119" s="503"/>
      <c r="G119" s="503"/>
      <c r="H119" s="503"/>
      <c r="I119" s="503"/>
      <c r="J119" s="503"/>
      <c r="K119" s="503"/>
      <c r="L119" s="503"/>
      <c r="M119" s="503"/>
    </row>
    <row r="120" spans="1:24" x14ac:dyDescent="0.25">
      <c r="B120" s="469" t="s">
        <v>291</v>
      </c>
      <c r="C120" s="503"/>
      <c r="D120" s="503"/>
      <c r="E120" s="503"/>
      <c r="F120" s="503"/>
      <c r="G120" s="503"/>
      <c r="H120" s="503"/>
      <c r="I120" s="503"/>
      <c r="J120" s="503"/>
      <c r="K120" s="503"/>
      <c r="L120" s="503"/>
      <c r="M120" s="503"/>
    </row>
    <row r="121" spans="1:24" x14ac:dyDescent="0.25">
      <c r="B121" s="469" t="s">
        <v>292</v>
      </c>
      <c r="C121" s="503"/>
      <c r="D121" s="503"/>
      <c r="E121" s="503"/>
      <c r="F121" s="503"/>
      <c r="G121" s="503"/>
      <c r="H121" s="503"/>
      <c r="I121" s="503"/>
      <c r="J121" s="503"/>
      <c r="K121" s="503"/>
      <c r="L121" s="503"/>
      <c r="M121" s="503"/>
    </row>
    <row r="122" spans="1:24" x14ac:dyDescent="0.25">
      <c r="B122" s="469" t="s">
        <v>293</v>
      </c>
      <c r="C122" s="503"/>
      <c r="D122" s="503"/>
      <c r="E122" s="503"/>
      <c r="F122" s="503"/>
      <c r="G122" s="503"/>
      <c r="H122" s="503"/>
      <c r="I122" s="503"/>
      <c r="J122" s="503"/>
      <c r="K122" s="503"/>
      <c r="L122" s="503"/>
      <c r="M122" s="503"/>
    </row>
    <row r="123" spans="1:24" x14ac:dyDescent="0.25">
      <c r="B123" s="7"/>
      <c r="C123" s="6"/>
      <c r="D123" s="6"/>
      <c r="E123" s="19"/>
      <c r="F123" s="6"/>
      <c r="G123" s="19"/>
      <c r="H123" s="6"/>
      <c r="I123" s="19"/>
      <c r="J123" s="6"/>
    </row>
    <row r="124" spans="1:24" x14ac:dyDescent="0.25">
      <c r="B124" s="6"/>
      <c r="C124" s="6"/>
      <c r="D124" s="6"/>
      <c r="E124" s="6"/>
      <c r="F124" s="6"/>
      <c r="J124" s="6"/>
    </row>
    <row r="125" spans="1:24" x14ac:dyDescent="0.25">
      <c r="A125" s="36"/>
      <c r="B125" s="24"/>
      <c r="C125" s="24"/>
      <c r="D125" s="24"/>
      <c r="E125" s="508"/>
      <c r="F125" s="508"/>
      <c r="G125" s="508"/>
      <c r="H125" s="24"/>
      <c r="I125" s="24"/>
      <c r="J125" s="24"/>
      <c r="K125" s="24"/>
      <c r="L125" s="24"/>
      <c r="M125" s="24"/>
      <c r="N125" s="24"/>
      <c r="O125" s="24"/>
      <c r="P125" s="24"/>
      <c r="Q125" s="24"/>
      <c r="R125" s="24"/>
      <c r="S125" s="24"/>
      <c r="T125" s="24"/>
      <c r="U125" s="24"/>
      <c r="V125" s="24"/>
      <c r="W125" s="24"/>
      <c r="X125" s="24"/>
    </row>
    <row r="126" spans="1:24" x14ac:dyDescent="0.25">
      <c r="A126" s="10"/>
      <c r="B126" s="355" t="s">
        <v>279</v>
      </c>
      <c r="C126" s="355"/>
      <c r="D126" s="355"/>
      <c r="E126" s="355"/>
      <c r="F126" s="355"/>
      <c r="G126" s="355"/>
      <c r="H126" s="355"/>
      <c r="I126" s="355"/>
      <c r="J126" s="355"/>
      <c r="K126" s="355"/>
      <c r="L126" s="355"/>
      <c r="M126" s="355"/>
      <c r="N126" s="355"/>
      <c r="O126" s="355"/>
      <c r="P126" s="355"/>
      <c r="Q126" s="355"/>
      <c r="R126" s="355"/>
      <c r="S126" s="355"/>
      <c r="T126" s="355"/>
      <c r="U126" s="355"/>
      <c r="V126" s="355"/>
      <c r="W126" s="355"/>
      <c r="X126" s="355"/>
    </row>
    <row r="127" spans="1:24" ht="52.8" x14ac:dyDescent="0.25">
      <c r="A127" s="213"/>
      <c r="B127" s="240" t="s">
        <v>157</v>
      </c>
      <c r="C127" s="240" t="s">
        <v>167</v>
      </c>
      <c r="D127" s="241" t="s">
        <v>206</v>
      </c>
      <c r="E127" s="240" t="s">
        <v>158</v>
      </c>
      <c r="F127" s="240" t="s">
        <v>168</v>
      </c>
      <c r="G127" s="247" t="s">
        <v>185</v>
      </c>
      <c r="H127" s="240" t="s">
        <v>260</v>
      </c>
      <c r="I127" s="240" t="s">
        <v>208</v>
      </c>
      <c r="J127" s="240" t="s">
        <v>159</v>
      </c>
      <c r="K127" s="240" t="s">
        <v>160</v>
      </c>
      <c r="L127" s="254" t="s">
        <v>214</v>
      </c>
      <c r="M127" s="242" t="s">
        <v>195</v>
      </c>
      <c r="N127" s="242" t="s">
        <v>180</v>
      </c>
      <c r="O127" s="242" t="s">
        <v>181</v>
      </c>
      <c r="P127" s="242" t="s">
        <v>182</v>
      </c>
      <c r="Q127" s="242" t="s">
        <v>183</v>
      </c>
      <c r="R127" s="242" t="s">
        <v>184</v>
      </c>
      <c r="S127" s="242" t="s">
        <v>111</v>
      </c>
      <c r="T127" s="242" t="s">
        <v>112</v>
      </c>
      <c r="U127" s="242" t="s">
        <v>113</v>
      </c>
      <c r="V127" s="240" t="s">
        <v>161</v>
      </c>
      <c r="W127" s="316" t="s">
        <v>205</v>
      </c>
      <c r="X127" s="319" t="s">
        <v>257</v>
      </c>
    </row>
    <row r="128" spans="1:24" x14ac:dyDescent="0.25">
      <c r="B128" s="288"/>
      <c r="C128" s="288"/>
      <c r="D128" s="288"/>
      <c r="E128" s="288"/>
      <c r="F128" s="288"/>
      <c r="G128" s="288"/>
      <c r="H128" s="288"/>
      <c r="I128" s="288"/>
      <c r="J128" s="288"/>
      <c r="K128" s="288"/>
      <c r="L128" s="289"/>
      <c r="M128" s="290"/>
      <c r="N128" s="290"/>
      <c r="O128" s="290"/>
      <c r="P128" s="290"/>
      <c r="Q128" s="290"/>
      <c r="R128" s="290"/>
      <c r="S128" s="290"/>
      <c r="T128" s="290"/>
      <c r="U128" s="290"/>
      <c r="V128" s="289"/>
      <c r="W128" s="474">
        <f>SUM(M128:U128)*V128</f>
        <v>0</v>
      </c>
      <c r="X128" s="475">
        <f>L128*V128</f>
        <v>0</v>
      </c>
    </row>
    <row r="129" spans="1:24" x14ac:dyDescent="0.25">
      <c r="B129" s="288"/>
      <c r="C129" s="288"/>
      <c r="D129" s="288"/>
      <c r="E129" s="288"/>
      <c r="F129" s="288"/>
      <c r="G129" s="288"/>
      <c r="H129" s="288"/>
      <c r="I129" s="288"/>
      <c r="J129" s="288"/>
      <c r="K129" s="288"/>
      <c r="L129" s="289"/>
      <c r="M129" s="290"/>
      <c r="N129" s="290"/>
      <c r="O129" s="290"/>
      <c r="P129" s="290"/>
      <c r="Q129" s="290"/>
      <c r="R129" s="290"/>
      <c r="S129" s="290"/>
      <c r="T129" s="290"/>
      <c r="U129" s="290"/>
      <c r="V129" s="289"/>
      <c r="W129" s="474">
        <f t="shared" ref="W129:W131" si="8">SUM(M129:U129)*V129</f>
        <v>0</v>
      </c>
      <c r="X129" s="475">
        <f>L129*V129</f>
        <v>0</v>
      </c>
    </row>
    <row r="130" spans="1:24" x14ac:dyDescent="0.25">
      <c r="B130" s="288"/>
      <c r="C130" s="288"/>
      <c r="D130" s="288"/>
      <c r="E130" s="288"/>
      <c r="F130" s="288"/>
      <c r="G130" s="288"/>
      <c r="H130" s="288"/>
      <c r="I130" s="288"/>
      <c r="J130" s="288"/>
      <c r="K130" s="288"/>
      <c r="L130" s="289"/>
      <c r="M130" s="290"/>
      <c r="N130" s="290"/>
      <c r="O130" s="290"/>
      <c r="P130" s="290"/>
      <c r="Q130" s="290"/>
      <c r="R130" s="290"/>
      <c r="S130" s="290"/>
      <c r="T130" s="290"/>
      <c r="U130" s="290"/>
      <c r="V130" s="289"/>
      <c r="W130" s="474">
        <f t="shared" si="8"/>
        <v>0</v>
      </c>
      <c r="X130" s="475">
        <f>L130*V130</f>
        <v>0</v>
      </c>
    </row>
    <row r="131" spans="1:24" x14ac:dyDescent="0.25">
      <c r="B131" s="288"/>
      <c r="C131" s="288"/>
      <c r="D131" s="288"/>
      <c r="E131" s="288"/>
      <c r="F131" s="288"/>
      <c r="G131" s="288"/>
      <c r="H131" s="288"/>
      <c r="I131" s="288"/>
      <c r="J131" s="288"/>
      <c r="K131" s="288"/>
      <c r="L131" s="289"/>
      <c r="M131" s="290"/>
      <c r="N131" s="290"/>
      <c r="O131" s="290"/>
      <c r="P131" s="290"/>
      <c r="Q131" s="290"/>
      <c r="R131" s="290"/>
      <c r="S131" s="290"/>
      <c r="T131" s="290"/>
      <c r="U131" s="290"/>
      <c r="V131" s="289"/>
      <c r="W131" s="474">
        <f t="shared" si="8"/>
        <v>0</v>
      </c>
      <c r="X131" s="475">
        <f>L131*V131</f>
        <v>0</v>
      </c>
    </row>
    <row r="132" spans="1:24" x14ac:dyDescent="0.25">
      <c r="B132" s="248" t="s">
        <v>196</v>
      </c>
      <c r="C132" s="249"/>
      <c r="D132" s="249"/>
      <c r="E132" s="249"/>
      <c r="F132" s="249"/>
      <c r="G132" s="249"/>
      <c r="H132" s="249"/>
      <c r="I132" s="249"/>
      <c r="J132" s="249"/>
      <c r="K132" s="249"/>
      <c r="L132" s="250"/>
      <c r="M132" s="251"/>
      <c r="N132" s="251"/>
      <c r="O132" s="251"/>
      <c r="P132" s="251"/>
      <c r="Q132" s="251"/>
      <c r="R132" s="251"/>
      <c r="S132" s="251"/>
      <c r="T132" s="251"/>
      <c r="U132" s="251"/>
      <c r="V132" s="250"/>
      <c r="W132" s="485">
        <f>SUM(W128:W131)</f>
        <v>0</v>
      </c>
      <c r="X132" s="486">
        <f>SUM(X128:X131)</f>
        <v>0</v>
      </c>
    </row>
    <row r="134" spans="1:24" x14ac:dyDescent="0.25">
      <c r="A134" s="2" t="s">
        <v>249</v>
      </c>
      <c r="B134" s="314" t="s">
        <v>264</v>
      </c>
      <c r="C134" s="314"/>
    </row>
    <row r="135" spans="1:24" ht="14.4" thickBot="1" x14ac:dyDescent="0.3"/>
    <row r="136" spans="1:24" ht="14.4" thickBot="1" x14ac:dyDescent="0.3">
      <c r="B136" s="7" t="s">
        <v>258</v>
      </c>
      <c r="C136" s="6"/>
      <c r="D136" s="6"/>
      <c r="E136" s="19" t="s">
        <v>152</v>
      </c>
      <c r="F136" s="292"/>
    </row>
    <row r="138" spans="1:24" x14ac:dyDescent="0.25">
      <c r="B138" s="6" t="s">
        <v>252</v>
      </c>
    </row>
    <row r="140" spans="1:24" ht="70.8" customHeight="1" x14ac:dyDescent="0.25">
      <c r="B140" s="217"/>
      <c r="C140" s="218" t="s">
        <v>275</v>
      </c>
      <c r="D140" s="299" t="s">
        <v>276</v>
      </c>
      <c r="E140" s="352" t="s">
        <v>277</v>
      </c>
      <c r="F140" s="352"/>
      <c r="G140" s="352" t="s">
        <v>175</v>
      </c>
      <c r="H140" s="352"/>
      <c r="I140" s="352"/>
      <c r="J140" s="353" t="s">
        <v>278</v>
      </c>
      <c r="K140" s="354"/>
      <c r="L140" s="476" t="s">
        <v>296</v>
      </c>
      <c r="M140" s="476"/>
      <c r="N140" s="476"/>
      <c r="O140" s="476"/>
      <c r="P140" s="476"/>
      <c r="Q140" s="476"/>
      <c r="R140" s="476"/>
    </row>
    <row r="141" spans="1:24" ht="24.6" customHeight="1" x14ac:dyDescent="0.25">
      <c r="B141" s="23" t="s">
        <v>265</v>
      </c>
      <c r="C141" s="288"/>
      <c r="D141" s="288"/>
      <c r="E141" s="489"/>
      <c r="F141" s="489"/>
      <c r="G141" s="492"/>
      <c r="H141" s="492"/>
      <c r="I141" s="492"/>
      <c r="J141" s="491"/>
      <c r="K141" s="491"/>
      <c r="L141" s="504"/>
      <c r="M141" s="504"/>
      <c r="N141" s="504"/>
      <c r="O141" s="504"/>
      <c r="P141" s="504"/>
      <c r="Q141" s="504"/>
      <c r="R141" s="504"/>
    </row>
    <row r="142" spans="1:24" ht="25.2" customHeight="1" x14ac:dyDescent="0.25">
      <c r="B142" s="23" t="s">
        <v>266</v>
      </c>
      <c r="C142" s="288"/>
      <c r="D142" s="288"/>
      <c r="E142" s="489"/>
      <c r="F142" s="489"/>
      <c r="G142" s="492"/>
      <c r="H142" s="492"/>
      <c r="I142" s="492"/>
      <c r="J142" s="491"/>
      <c r="K142" s="491"/>
      <c r="L142" s="504"/>
      <c r="M142" s="504"/>
      <c r="N142" s="504"/>
      <c r="O142" s="504"/>
      <c r="P142" s="504"/>
      <c r="Q142" s="504"/>
      <c r="R142" s="504"/>
    </row>
    <row r="143" spans="1:24" ht="27.6" customHeight="1" x14ac:dyDescent="0.25">
      <c r="B143" s="23" t="s">
        <v>267</v>
      </c>
      <c r="C143" s="288"/>
      <c r="D143" s="288"/>
      <c r="E143" s="489"/>
      <c r="F143" s="489"/>
      <c r="G143" s="492"/>
      <c r="H143" s="492"/>
      <c r="I143" s="492"/>
      <c r="J143" s="491"/>
      <c r="K143" s="491"/>
      <c r="L143" s="504"/>
      <c r="M143" s="504"/>
      <c r="N143" s="504"/>
      <c r="O143" s="504"/>
      <c r="P143" s="504"/>
      <c r="Q143" s="504"/>
      <c r="R143" s="504"/>
    </row>
    <row r="144" spans="1:24" ht="27.6" customHeight="1" x14ac:dyDescent="0.25">
      <c r="B144" s="23" t="s">
        <v>268</v>
      </c>
      <c r="C144" s="288"/>
      <c r="D144" s="288"/>
      <c r="E144" s="489"/>
      <c r="F144" s="489"/>
      <c r="G144" s="492"/>
      <c r="H144" s="492"/>
      <c r="I144" s="492"/>
      <c r="J144" s="491"/>
      <c r="K144" s="491"/>
      <c r="L144" s="504"/>
      <c r="M144" s="504"/>
      <c r="N144" s="504"/>
      <c r="O144" s="504"/>
      <c r="P144" s="504"/>
      <c r="Q144" s="504"/>
      <c r="R144" s="504"/>
    </row>
    <row r="145" spans="2:24" ht="24.6" customHeight="1" x14ac:dyDescent="0.25">
      <c r="B145" s="23" t="s">
        <v>269</v>
      </c>
      <c r="C145" s="288"/>
      <c r="D145" s="288"/>
      <c r="E145" s="489"/>
      <c r="F145" s="489"/>
      <c r="G145" s="492"/>
      <c r="H145" s="492"/>
      <c r="I145" s="492"/>
      <c r="J145" s="491"/>
      <c r="K145" s="491"/>
      <c r="L145" s="504"/>
      <c r="M145" s="504"/>
      <c r="N145" s="504"/>
      <c r="O145" s="504"/>
      <c r="P145" s="504"/>
      <c r="Q145" s="504"/>
      <c r="R145" s="504"/>
    </row>
    <row r="146" spans="2:24" ht="24.6" customHeight="1" x14ac:dyDescent="0.25">
      <c r="B146" s="23" t="s">
        <v>270</v>
      </c>
      <c r="C146" s="288"/>
      <c r="D146" s="288"/>
      <c r="E146" s="498"/>
      <c r="F146" s="499"/>
      <c r="G146" s="492"/>
      <c r="H146" s="492"/>
      <c r="I146" s="492"/>
      <c r="J146" s="491"/>
      <c r="K146" s="491"/>
      <c r="L146" s="504"/>
      <c r="M146" s="504"/>
      <c r="N146" s="504"/>
      <c r="O146" s="504"/>
      <c r="P146" s="504"/>
      <c r="Q146" s="504"/>
      <c r="R146" s="504"/>
    </row>
    <row r="147" spans="2:24" ht="28.2" customHeight="1" x14ac:dyDescent="0.25">
      <c r="B147" s="23" t="s">
        <v>271</v>
      </c>
      <c r="C147" s="288"/>
      <c r="D147" s="288"/>
      <c r="E147" s="498"/>
      <c r="F147" s="499"/>
      <c r="G147" s="492"/>
      <c r="H147" s="492"/>
      <c r="I147" s="492"/>
      <c r="J147" s="491"/>
      <c r="K147" s="491"/>
      <c r="L147" s="504"/>
      <c r="M147" s="504"/>
      <c r="N147" s="504"/>
      <c r="O147" s="504"/>
      <c r="P147" s="504"/>
      <c r="Q147" s="504"/>
      <c r="R147" s="504"/>
    </row>
    <row r="148" spans="2:24" ht="23.4" customHeight="1" x14ac:dyDescent="0.25">
      <c r="B148" s="23" t="s">
        <v>272</v>
      </c>
      <c r="C148" s="288"/>
      <c r="D148" s="288"/>
      <c r="E148" s="498"/>
      <c r="F148" s="499"/>
      <c r="G148" s="492"/>
      <c r="H148" s="492"/>
      <c r="I148" s="492"/>
      <c r="J148" s="491"/>
      <c r="K148" s="491"/>
      <c r="L148" s="504"/>
      <c r="M148" s="504"/>
      <c r="N148" s="504"/>
      <c r="O148" s="504"/>
      <c r="P148" s="504"/>
      <c r="Q148" s="504"/>
      <c r="R148" s="504"/>
    </row>
    <row r="149" spans="2:24" ht="28.8" customHeight="1" x14ac:dyDescent="0.25">
      <c r="B149" s="23" t="s">
        <v>273</v>
      </c>
      <c r="C149" s="288"/>
      <c r="D149" s="288"/>
      <c r="E149" s="498"/>
      <c r="F149" s="499"/>
      <c r="G149" s="492"/>
      <c r="H149" s="492"/>
      <c r="I149" s="492"/>
      <c r="J149" s="491"/>
      <c r="K149" s="491"/>
      <c r="L149" s="504"/>
      <c r="M149" s="504"/>
      <c r="N149" s="504"/>
      <c r="O149" s="504"/>
      <c r="P149" s="504"/>
      <c r="Q149" s="504"/>
      <c r="R149" s="504"/>
    </row>
    <row r="150" spans="2:24" ht="27.6" customHeight="1" x14ac:dyDescent="0.25">
      <c r="B150" s="23" t="s">
        <v>274</v>
      </c>
      <c r="C150" s="288"/>
      <c r="D150" s="288"/>
      <c r="E150" s="498"/>
      <c r="F150" s="499"/>
      <c r="G150" s="500"/>
      <c r="H150" s="501"/>
      <c r="I150" s="502"/>
      <c r="J150" s="491"/>
      <c r="K150" s="491"/>
      <c r="L150" s="504"/>
      <c r="M150" s="504"/>
      <c r="N150" s="504"/>
      <c r="O150" s="504"/>
      <c r="P150" s="504"/>
      <c r="Q150" s="504"/>
      <c r="R150" s="504"/>
    </row>
    <row r="151" spans="2:24" x14ac:dyDescent="0.25">
      <c r="B151" s="335" t="s">
        <v>196</v>
      </c>
      <c r="C151" s="331"/>
      <c r="D151" s="331"/>
      <c r="E151" s="478">
        <f>SUM(E141:F150)</f>
        <v>0</v>
      </c>
      <c r="F151" s="484"/>
      <c r="G151" s="348"/>
      <c r="H151" s="348"/>
      <c r="I151" s="348"/>
      <c r="J151" s="332"/>
      <c r="K151" s="332"/>
      <c r="L151" s="477"/>
      <c r="M151" s="477"/>
      <c r="N151" s="477"/>
      <c r="O151" s="477"/>
      <c r="P151" s="477"/>
      <c r="Q151" s="477"/>
      <c r="R151" s="477"/>
    </row>
    <row r="153" spans="2:24" x14ac:dyDescent="0.25">
      <c r="B153" s="349" t="s">
        <v>281</v>
      </c>
      <c r="C153" s="350"/>
      <c r="D153" s="350"/>
      <c r="E153" s="350"/>
      <c r="F153" s="350"/>
      <c r="G153" s="350"/>
      <c r="H153" s="350"/>
      <c r="I153" s="350"/>
      <c r="J153" s="350"/>
      <c r="K153" s="350"/>
      <c r="L153" s="350"/>
      <c r="M153" s="350"/>
      <c r="N153" s="350"/>
      <c r="O153" s="350"/>
      <c r="P153" s="350"/>
      <c r="Q153" s="350"/>
      <c r="R153" s="350"/>
      <c r="S153" s="350"/>
      <c r="T153" s="350"/>
      <c r="U153" s="350"/>
      <c r="V153" s="350"/>
      <c r="W153" s="350"/>
      <c r="X153" s="350"/>
    </row>
    <row r="154" spans="2:24" ht="52.8" x14ac:dyDescent="0.25">
      <c r="B154" s="240" t="s">
        <v>157</v>
      </c>
      <c r="C154" s="240" t="s">
        <v>167</v>
      </c>
      <c r="D154" s="241" t="s">
        <v>206</v>
      </c>
      <c r="E154" s="240" t="s">
        <v>158</v>
      </c>
      <c r="F154" s="240" t="s">
        <v>168</v>
      </c>
      <c r="G154" s="247" t="s">
        <v>185</v>
      </c>
      <c r="H154" s="240" t="s">
        <v>260</v>
      </c>
      <c r="I154" s="240" t="s">
        <v>208</v>
      </c>
      <c r="J154" s="240" t="s">
        <v>159</v>
      </c>
      <c r="K154" s="240" t="s">
        <v>160</v>
      </c>
      <c r="L154" s="254" t="s">
        <v>214</v>
      </c>
      <c r="M154" s="242" t="s">
        <v>195</v>
      </c>
      <c r="N154" s="242" t="s">
        <v>180</v>
      </c>
      <c r="O154" s="242" t="s">
        <v>181</v>
      </c>
      <c r="P154" s="242" t="s">
        <v>182</v>
      </c>
      <c r="Q154" s="242" t="s">
        <v>183</v>
      </c>
      <c r="R154" s="242" t="s">
        <v>184</v>
      </c>
      <c r="S154" s="242" t="s">
        <v>111</v>
      </c>
      <c r="T154" s="242" t="s">
        <v>112</v>
      </c>
      <c r="U154" s="242" t="s">
        <v>113</v>
      </c>
      <c r="V154" s="240" t="s">
        <v>161</v>
      </c>
      <c r="W154" s="316" t="s">
        <v>205</v>
      </c>
      <c r="X154" s="319" t="s">
        <v>257</v>
      </c>
    </row>
    <row r="155" spans="2:24" x14ac:dyDescent="0.25">
      <c r="B155" s="288"/>
      <c r="C155" s="288"/>
      <c r="D155" s="288"/>
      <c r="E155" s="288"/>
      <c r="F155" s="288"/>
      <c r="G155" s="288"/>
      <c r="H155" s="288"/>
      <c r="I155" s="288"/>
      <c r="J155" s="288"/>
      <c r="K155" s="288"/>
      <c r="L155" s="289"/>
      <c r="M155" s="290"/>
      <c r="N155" s="290"/>
      <c r="O155" s="290"/>
      <c r="P155" s="290"/>
      <c r="Q155" s="290"/>
      <c r="R155" s="290"/>
      <c r="S155" s="290"/>
      <c r="T155" s="290"/>
      <c r="U155" s="290"/>
      <c r="V155" s="289"/>
      <c r="W155" s="474">
        <f>SUM(M155:U155)*V155</f>
        <v>0</v>
      </c>
      <c r="X155" s="475">
        <f>L155*V155</f>
        <v>0</v>
      </c>
    </row>
    <row r="156" spans="2:24" x14ac:dyDescent="0.25">
      <c r="B156" s="288"/>
      <c r="C156" s="288"/>
      <c r="D156" s="288"/>
      <c r="E156" s="288"/>
      <c r="F156" s="288"/>
      <c r="G156" s="288"/>
      <c r="H156" s="288"/>
      <c r="I156" s="288"/>
      <c r="J156" s="288"/>
      <c r="K156" s="288"/>
      <c r="L156" s="289"/>
      <c r="M156" s="290"/>
      <c r="N156" s="290"/>
      <c r="O156" s="290"/>
      <c r="P156" s="290"/>
      <c r="Q156" s="290"/>
      <c r="R156" s="290"/>
      <c r="S156" s="290"/>
      <c r="T156" s="290"/>
      <c r="U156" s="290"/>
      <c r="V156" s="289"/>
      <c r="W156" s="474">
        <f t="shared" ref="W156:W160" si="9">SUM(M156:U156)*V156</f>
        <v>0</v>
      </c>
      <c r="X156" s="475">
        <f>L156*V156</f>
        <v>0</v>
      </c>
    </row>
    <row r="157" spans="2:24" x14ac:dyDescent="0.25">
      <c r="B157" s="288"/>
      <c r="C157" s="288"/>
      <c r="D157" s="288"/>
      <c r="E157" s="288"/>
      <c r="F157" s="288"/>
      <c r="G157" s="288"/>
      <c r="H157" s="288"/>
      <c r="I157" s="288"/>
      <c r="J157" s="288"/>
      <c r="K157" s="288"/>
      <c r="L157" s="289"/>
      <c r="M157" s="290"/>
      <c r="N157" s="290"/>
      <c r="O157" s="290"/>
      <c r="P157" s="290"/>
      <c r="Q157" s="290"/>
      <c r="R157" s="290"/>
      <c r="S157" s="290"/>
      <c r="T157" s="290"/>
      <c r="U157" s="290"/>
      <c r="V157" s="289"/>
      <c r="W157" s="474">
        <f t="shared" si="9"/>
        <v>0</v>
      </c>
      <c r="X157" s="475">
        <f>L157*V157</f>
        <v>0</v>
      </c>
    </row>
    <row r="158" spans="2:24" x14ac:dyDescent="0.25">
      <c r="B158" s="288"/>
      <c r="C158" s="288"/>
      <c r="D158" s="288"/>
      <c r="E158" s="288"/>
      <c r="F158" s="288"/>
      <c r="G158" s="288"/>
      <c r="H158" s="288"/>
      <c r="I158" s="288"/>
      <c r="J158" s="288"/>
      <c r="K158" s="288"/>
      <c r="L158" s="289"/>
      <c r="M158" s="290"/>
      <c r="N158" s="290"/>
      <c r="O158" s="290"/>
      <c r="P158" s="290"/>
      <c r="Q158" s="290"/>
      <c r="R158" s="290"/>
      <c r="S158" s="290"/>
      <c r="T158" s="290"/>
      <c r="U158" s="290"/>
      <c r="V158" s="289"/>
      <c r="W158" s="474">
        <f t="shared" si="9"/>
        <v>0</v>
      </c>
      <c r="X158" s="475">
        <f>L158*V158</f>
        <v>0</v>
      </c>
    </row>
    <row r="159" spans="2:24" x14ac:dyDescent="0.25">
      <c r="B159" s="288"/>
      <c r="C159" s="288"/>
      <c r="D159" s="288"/>
      <c r="E159" s="288"/>
      <c r="F159" s="288"/>
      <c r="G159" s="288"/>
      <c r="H159" s="288"/>
      <c r="I159" s="288"/>
      <c r="J159" s="288"/>
      <c r="K159" s="288"/>
      <c r="L159" s="289"/>
      <c r="M159" s="290"/>
      <c r="N159" s="290"/>
      <c r="O159" s="290"/>
      <c r="P159" s="290"/>
      <c r="Q159" s="290"/>
      <c r="R159" s="290"/>
      <c r="S159" s="290"/>
      <c r="T159" s="290"/>
      <c r="U159" s="290"/>
      <c r="V159" s="289"/>
      <c r="W159" s="474">
        <f t="shared" si="9"/>
        <v>0</v>
      </c>
      <c r="X159" s="475">
        <f>L159*V159</f>
        <v>0</v>
      </c>
    </row>
    <row r="160" spans="2:24" x14ac:dyDescent="0.25">
      <c r="B160" s="288"/>
      <c r="C160" s="288"/>
      <c r="D160" s="288"/>
      <c r="E160" s="288"/>
      <c r="F160" s="288"/>
      <c r="G160" s="288"/>
      <c r="H160" s="288"/>
      <c r="I160" s="288"/>
      <c r="J160" s="288"/>
      <c r="K160" s="288"/>
      <c r="L160" s="289"/>
      <c r="M160" s="290"/>
      <c r="N160" s="290"/>
      <c r="O160" s="290"/>
      <c r="P160" s="290"/>
      <c r="Q160" s="290"/>
      <c r="R160" s="290"/>
      <c r="S160" s="290"/>
      <c r="T160" s="290"/>
      <c r="U160" s="290"/>
      <c r="V160" s="289"/>
      <c r="W160" s="474">
        <f t="shared" si="9"/>
        <v>0</v>
      </c>
      <c r="X160" s="475">
        <f>L160*V160</f>
        <v>0</v>
      </c>
    </row>
    <row r="161" spans="1:24" x14ac:dyDescent="0.25">
      <c r="B161" s="248" t="s">
        <v>196</v>
      </c>
      <c r="C161" s="249"/>
      <c r="D161" s="249"/>
      <c r="E161" s="249"/>
      <c r="F161" s="249"/>
      <c r="G161" s="249"/>
      <c r="H161" s="249"/>
      <c r="I161" s="249"/>
      <c r="J161" s="249"/>
      <c r="K161" s="249"/>
      <c r="L161" s="250"/>
      <c r="M161" s="251"/>
      <c r="N161" s="251"/>
      <c r="O161" s="251"/>
      <c r="P161" s="251"/>
      <c r="Q161" s="251"/>
      <c r="R161" s="251"/>
      <c r="S161" s="251"/>
      <c r="T161" s="251"/>
      <c r="U161" s="251"/>
      <c r="V161" s="250"/>
      <c r="W161" s="485">
        <f>SUM(W155:W160)</f>
        <v>0</v>
      </c>
      <c r="X161" s="486">
        <f>SUM(X155:X160)</f>
        <v>0</v>
      </c>
    </row>
    <row r="163" spans="1:24" x14ac:dyDescent="0.25">
      <c r="A163" s="2" t="s">
        <v>254</v>
      </c>
      <c r="B163" s="314" t="s">
        <v>255</v>
      </c>
    </row>
    <row r="164" spans="1:24" ht="14.4" thickBot="1" x14ac:dyDescent="0.3"/>
    <row r="165" spans="1:24" ht="14.4" thickBot="1" x14ac:dyDescent="0.3">
      <c r="B165" s="7" t="s">
        <v>258</v>
      </c>
      <c r="C165" s="6"/>
      <c r="D165" s="6"/>
      <c r="E165" s="19" t="s">
        <v>152</v>
      </c>
      <c r="F165" s="292"/>
    </row>
    <row r="167" spans="1:24" x14ac:dyDescent="0.25">
      <c r="B167" s="6" t="s">
        <v>252</v>
      </c>
    </row>
    <row r="169" spans="1:24" ht="39.6" x14ac:dyDescent="0.25">
      <c r="B169" s="217"/>
      <c r="C169" s="218" t="s">
        <v>275</v>
      </c>
      <c r="D169" s="299" t="s">
        <v>276</v>
      </c>
      <c r="E169" s="352" t="s">
        <v>277</v>
      </c>
      <c r="F169" s="352"/>
      <c r="G169" s="352" t="s">
        <v>175</v>
      </c>
      <c r="H169" s="352"/>
      <c r="I169" s="352"/>
      <c r="J169" s="353" t="s">
        <v>278</v>
      </c>
      <c r="K169" s="354"/>
      <c r="L169" s="476" t="s">
        <v>296</v>
      </c>
      <c r="M169" s="476"/>
      <c r="N169" s="476"/>
      <c r="O169" s="476"/>
      <c r="P169" s="476"/>
      <c r="Q169" s="476"/>
      <c r="R169" s="476"/>
    </row>
    <row r="170" spans="1:24" ht="24.6" customHeight="1" x14ac:dyDescent="0.25">
      <c r="B170" s="23" t="s">
        <v>265</v>
      </c>
      <c r="C170" s="288"/>
      <c r="D170" s="288"/>
      <c r="E170" s="489"/>
      <c r="F170" s="489"/>
      <c r="G170" s="492"/>
      <c r="H170" s="492"/>
      <c r="I170" s="492"/>
      <c r="J170" s="491"/>
      <c r="K170" s="491"/>
      <c r="L170" s="504"/>
      <c r="M170" s="504"/>
      <c r="N170" s="504"/>
      <c r="O170" s="504"/>
      <c r="P170" s="504"/>
      <c r="Q170" s="504"/>
      <c r="R170" s="504"/>
    </row>
    <row r="171" spans="1:24" ht="25.2" customHeight="1" x14ac:dyDescent="0.25">
      <c r="B171" s="23" t="s">
        <v>266</v>
      </c>
      <c r="C171" s="288"/>
      <c r="D171" s="288"/>
      <c r="E171" s="489"/>
      <c r="F171" s="489"/>
      <c r="G171" s="492"/>
      <c r="H171" s="492"/>
      <c r="I171" s="492"/>
      <c r="J171" s="491"/>
      <c r="K171" s="491"/>
      <c r="L171" s="504"/>
      <c r="M171" s="504"/>
      <c r="N171" s="504"/>
      <c r="O171" s="504"/>
      <c r="P171" s="504"/>
      <c r="Q171" s="504"/>
      <c r="R171" s="504"/>
    </row>
    <row r="172" spans="1:24" ht="28.8" customHeight="1" x14ac:dyDescent="0.25">
      <c r="B172" s="23" t="s">
        <v>267</v>
      </c>
      <c r="C172" s="288"/>
      <c r="D172" s="288"/>
      <c r="E172" s="489"/>
      <c r="F172" s="489"/>
      <c r="G172" s="492"/>
      <c r="H172" s="492"/>
      <c r="I172" s="492"/>
      <c r="J172" s="491"/>
      <c r="K172" s="491"/>
      <c r="L172" s="504"/>
      <c r="M172" s="504"/>
      <c r="N172" s="504"/>
      <c r="O172" s="504"/>
      <c r="P172" s="504"/>
      <c r="Q172" s="504"/>
      <c r="R172" s="504"/>
    </row>
    <row r="173" spans="1:24" ht="28.8" customHeight="1" x14ac:dyDescent="0.25">
      <c r="B173" s="23" t="s">
        <v>268</v>
      </c>
      <c r="C173" s="288"/>
      <c r="D173" s="288"/>
      <c r="E173" s="489"/>
      <c r="F173" s="489"/>
      <c r="G173" s="492"/>
      <c r="H173" s="492"/>
      <c r="I173" s="492"/>
      <c r="J173" s="491"/>
      <c r="K173" s="491"/>
      <c r="L173" s="504"/>
      <c r="M173" s="504"/>
      <c r="N173" s="504"/>
      <c r="O173" s="504"/>
      <c r="P173" s="504"/>
      <c r="Q173" s="504"/>
      <c r="R173" s="504"/>
    </row>
    <row r="174" spans="1:24" ht="29.4" customHeight="1" x14ac:dyDescent="0.25">
      <c r="B174" s="23" t="s">
        <v>269</v>
      </c>
      <c r="C174" s="288"/>
      <c r="D174" s="288"/>
      <c r="E174" s="489"/>
      <c r="F174" s="489"/>
      <c r="G174" s="492"/>
      <c r="H174" s="492"/>
      <c r="I174" s="492"/>
      <c r="J174" s="491"/>
      <c r="K174" s="491"/>
      <c r="L174" s="504"/>
      <c r="M174" s="504"/>
      <c r="N174" s="504"/>
      <c r="O174" s="504"/>
      <c r="P174" s="504"/>
      <c r="Q174" s="504"/>
      <c r="R174" s="504"/>
    </row>
    <row r="175" spans="1:24" ht="31.8" customHeight="1" x14ac:dyDescent="0.25">
      <c r="B175" s="23" t="s">
        <v>270</v>
      </c>
      <c r="C175" s="513"/>
      <c r="D175" s="288"/>
      <c r="E175" s="498"/>
      <c r="F175" s="499"/>
      <c r="G175" s="492"/>
      <c r="H175" s="492"/>
      <c r="I175" s="492"/>
      <c r="J175" s="491"/>
      <c r="K175" s="491"/>
      <c r="L175" s="504"/>
      <c r="M175" s="504"/>
      <c r="N175" s="504"/>
      <c r="O175" s="504"/>
      <c r="P175" s="504"/>
      <c r="Q175" s="504"/>
      <c r="R175" s="504"/>
    </row>
    <row r="176" spans="1:24" ht="28.8" customHeight="1" x14ac:dyDescent="0.25">
      <c r="B176" s="23" t="s">
        <v>271</v>
      </c>
      <c r="C176" s="288"/>
      <c r="D176" s="288"/>
      <c r="E176" s="498"/>
      <c r="F176" s="499"/>
      <c r="G176" s="492"/>
      <c r="H176" s="492"/>
      <c r="I176" s="492"/>
      <c r="J176" s="491"/>
      <c r="K176" s="491"/>
      <c r="L176" s="504"/>
      <c r="M176" s="504"/>
      <c r="N176" s="504"/>
      <c r="O176" s="504"/>
      <c r="P176" s="504"/>
      <c r="Q176" s="504"/>
      <c r="R176" s="504"/>
    </row>
    <row r="177" spans="2:24" ht="31.2" customHeight="1" x14ac:dyDescent="0.25">
      <c r="B177" s="23" t="s">
        <v>272</v>
      </c>
      <c r="C177" s="288"/>
      <c r="D177" s="288"/>
      <c r="E177" s="498"/>
      <c r="F177" s="499"/>
      <c r="G177" s="492"/>
      <c r="H177" s="492"/>
      <c r="I177" s="492"/>
      <c r="J177" s="491"/>
      <c r="K177" s="491"/>
      <c r="L177" s="504"/>
      <c r="M177" s="504"/>
      <c r="N177" s="504"/>
      <c r="O177" s="504"/>
      <c r="P177" s="504"/>
      <c r="Q177" s="504"/>
      <c r="R177" s="504"/>
    </row>
    <row r="178" spans="2:24" ht="28.2" customHeight="1" x14ac:dyDescent="0.25">
      <c r="B178" s="23" t="s">
        <v>273</v>
      </c>
      <c r="C178" s="288"/>
      <c r="D178" s="288"/>
      <c r="E178" s="498"/>
      <c r="F178" s="499"/>
      <c r="G178" s="492"/>
      <c r="H178" s="492"/>
      <c r="I178" s="492"/>
      <c r="J178" s="491"/>
      <c r="K178" s="491"/>
      <c r="L178" s="504"/>
      <c r="M178" s="504"/>
      <c r="N178" s="504"/>
      <c r="O178" s="504"/>
      <c r="P178" s="504"/>
      <c r="Q178" s="504"/>
      <c r="R178" s="504"/>
    </row>
    <row r="179" spans="2:24" ht="32.4" customHeight="1" x14ac:dyDescent="0.25">
      <c r="B179" s="23" t="s">
        <v>274</v>
      </c>
      <c r="C179" s="288"/>
      <c r="D179" s="288"/>
      <c r="E179" s="498"/>
      <c r="F179" s="499"/>
      <c r="G179" s="500"/>
      <c r="H179" s="501"/>
      <c r="I179" s="502"/>
      <c r="J179" s="491"/>
      <c r="K179" s="491"/>
      <c r="L179" s="504"/>
      <c r="M179" s="504"/>
      <c r="N179" s="504"/>
      <c r="O179" s="504"/>
      <c r="P179" s="504"/>
      <c r="Q179" s="504"/>
      <c r="R179" s="504"/>
    </row>
    <row r="180" spans="2:24" x14ac:dyDescent="0.25">
      <c r="B180" s="335" t="s">
        <v>196</v>
      </c>
      <c r="C180" s="331"/>
      <c r="D180" s="331"/>
      <c r="E180" s="478">
        <f>SUM(E170:F179)</f>
        <v>0</v>
      </c>
      <c r="F180" s="484"/>
      <c r="G180" s="348"/>
      <c r="H180" s="348"/>
      <c r="I180" s="348"/>
      <c r="J180" s="332"/>
      <c r="K180" s="332"/>
      <c r="L180" s="477"/>
      <c r="M180" s="477"/>
      <c r="N180" s="477"/>
      <c r="O180" s="477"/>
      <c r="P180" s="477"/>
      <c r="Q180" s="477"/>
      <c r="R180" s="477"/>
    </row>
    <row r="182" spans="2:24" x14ac:dyDescent="0.25">
      <c r="B182" s="349" t="s">
        <v>280</v>
      </c>
      <c r="C182" s="350"/>
      <c r="D182" s="350"/>
      <c r="E182" s="350"/>
      <c r="F182" s="350"/>
      <c r="G182" s="350"/>
      <c r="H182" s="350"/>
      <c r="I182" s="350"/>
      <c r="J182" s="350"/>
      <c r="K182" s="350"/>
      <c r="L182" s="350"/>
      <c r="M182" s="350"/>
      <c r="N182" s="350"/>
      <c r="O182" s="350"/>
      <c r="P182" s="350"/>
      <c r="Q182" s="350"/>
      <c r="R182" s="350"/>
      <c r="S182" s="350"/>
      <c r="T182" s="350"/>
      <c r="U182" s="350"/>
      <c r="V182" s="350"/>
      <c r="W182" s="350"/>
      <c r="X182" s="350"/>
    </row>
    <row r="183" spans="2:24" ht="52.8" x14ac:dyDescent="0.25">
      <c r="B183" s="240" t="s">
        <v>157</v>
      </c>
      <c r="C183" s="240" t="s">
        <v>167</v>
      </c>
      <c r="D183" s="241" t="s">
        <v>206</v>
      </c>
      <c r="E183" s="240" t="s">
        <v>158</v>
      </c>
      <c r="F183" s="240" t="s">
        <v>168</v>
      </c>
      <c r="G183" s="247" t="s">
        <v>185</v>
      </c>
      <c r="H183" s="240" t="s">
        <v>260</v>
      </c>
      <c r="I183" s="240" t="s">
        <v>208</v>
      </c>
      <c r="J183" s="240" t="s">
        <v>159</v>
      </c>
      <c r="K183" s="240" t="s">
        <v>160</v>
      </c>
      <c r="L183" s="254" t="s">
        <v>214</v>
      </c>
      <c r="M183" s="242" t="s">
        <v>195</v>
      </c>
      <c r="N183" s="242" t="s">
        <v>180</v>
      </c>
      <c r="O183" s="242" t="s">
        <v>181</v>
      </c>
      <c r="P183" s="242" t="s">
        <v>182</v>
      </c>
      <c r="Q183" s="242" t="s">
        <v>183</v>
      </c>
      <c r="R183" s="242" t="s">
        <v>184</v>
      </c>
      <c r="S183" s="242" t="s">
        <v>111</v>
      </c>
      <c r="T183" s="242" t="s">
        <v>112</v>
      </c>
      <c r="U183" s="242" t="s">
        <v>113</v>
      </c>
      <c r="V183" s="240" t="s">
        <v>161</v>
      </c>
      <c r="W183" s="316" t="s">
        <v>205</v>
      </c>
      <c r="X183" s="319" t="s">
        <v>257</v>
      </c>
    </row>
    <row r="184" spans="2:24" x14ac:dyDescent="0.25">
      <c r="B184" s="288"/>
      <c r="C184" s="288"/>
      <c r="D184" s="288"/>
      <c r="E184" s="288"/>
      <c r="F184" s="288"/>
      <c r="G184" s="288"/>
      <c r="H184" s="288"/>
      <c r="I184" s="288"/>
      <c r="J184" s="288"/>
      <c r="K184" s="288"/>
      <c r="L184" s="289"/>
      <c r="M184" s="290"/>
      <c r="N184" s="290"/>
      <c r="O184" s="290"/>
      <c r="P184" s="290"/>
      <c r="Q184" s="290"/>
      <c r="R184" s="290"/>
      <c r="S184" s="290"/>
      <c r="T184" s="290"/>
      <c r="U184" s="290"/>
      <c r="V184" s="289"/>
      <c r="W184" s="474">
        <f>SUM(M184:U184)*V184</f>
        <v>0</v>
      </c>
      <c r="X184" s="475">
        <f>L184*V184</f>
        <v>0</v>
      </c>
    </row>
    <row r="185" spans="2:24" x14ac:dyDescent="0.25">
      <c r="B185" s="288"/>
      <c r="C185" s="288"/>
      <c r="D185" s="288"/>
      <c r="E185" s="288"/>
      <c r="F185" s="288"/>
      <c r="G185" s="288"/>
      <c r="H185" s="288"/>
      <c r="I185" s="288"/>
      <c r="J185" s="288"/>
      <c r="K185" s="288"/>
      <c r="L185" s="289"/>
      <c r="M185" s="290"/>
      <c r="N185" s="290"/>
      <c r="O185" s="290"/>
      <c r="P185" s="290"/>
      <c r="Q185" s="290"/>
      <c r="R185" s="290"/>
      <c r="S185" s="290"/>
      <c r="T185" s="290"/>
      <c r="U185" s="290"/>
      <c r="V185" s="289"/>
      <c r="W185" s="474">
        <f t="shared" ref="W185:W189" si="10">SUM(M185:U185)*V185</f>
        <v>0</v>
      </c>
      <c r="X185" s="475">
        <f>L185*V185</f>
        <v>0</v>
      </c>
    </row>
    <row r="186" spans="2:24" x14ac:dyDescent="0.25">
      <c r="B186" s="288"/>
      <c r="C186" s="288"/>
      <c r="D186" s="288"/>
      <c r="E186" s="288"/>
      <c r="F186" s="288"/>
      <c r="G186" s="288"/>
      <c r="H186" s="288"/>
      <c r="I186" s="288"/>
      <c r="J186" s="288"/>
      <c r="K186" s="288"/>
      <c r="L186" s="289"/>
      <c r="M186" s="290"/>
      <c r="N186" s="290"/>
      <c r="O186" s="290"/>
      <c r="P186" s="290"/>
      <c r="Q186" s="290"/>
      <c r="R186" s="290"/>
      <c r="S186" s="290"/>
      <c r="T186" s="290"/>
      <c r="U186" s="290"/>
      <c r="V186" s="289"/>
      <c r="W186" s="474">
        <f t="shared" si="10"/>
        <v>0</v>
      </c>
      <c r="X186" s="475">
        <f>L186*V186</f>
        <v>0</v>
      </c>
    </row>
    <row r="187" spans="2:24" x14ac:dyDescent="0.25">
      <c r="B187" s="288"/>
      <c r="C187" s="288"/>
      <c r="D187" s="288"/>
      <c r="E187" s="288"/>
      <c r="F187" s="288"/>
      <c r="G187" s="288"/>
      <c r="H187" s="288"/>
      <c r="I187" s="288"/>
      <c r="J187" s="288"/>
      <c r="K187" s="288"/>
      <c r="L187" s="289"/>
      <c r="M187" s="290"/>
      <c r="N187" s="290"/>
      <c r="O187" s="290"/>
      <c r="P187" s="290"/>
      <c r="Q187" s="290"/>
      <c r="R187" s="290"/>
      <c r="S187" s="290"/>
      <c r="T187" s="290"/>
      <c r="U187" s="290"/>
      <c r="V187" s="289"/>
      <c r="W187" s="474">
        <f t="shared" si="10"/>
        <v>0</v>
      </c>
      <c r="X187" s="475">
        <f>L187*V187</f>
        <v>0</v>
      </c>
    </row>
    <row r="188" spans="2:24" x14ac:dyDescent="0.25">
      <c r="B188" s="288"/>
      <c r="C188" s="288"/>
      <c r="D188" s="288"/>
      <c r="E188" s="288"/>
      <c r="F188" s="288"/>
      <c r="G188" s="288"/>
      <c r="H188" s="288"/>
      <c r="I188" s="288"/>
      <c r="J188" s="288"/>
      <c r="K188" s="288"/>
      <c r="L188" s="289"/>
      <c r="M188" s="290"/>
      <c r="N188" s="290"/>
      <c r="O188" s="290"/>
      <c r="P188" s="290"/>
      <c r="Q188" s="290"/>
      <c r="R188" s="290"/>
      <c r="S188" s="290"/>
      <c r="T188" s="290"/>
      <c r="U188" s="290"/>
      <c r="V188" s="289"/>
      <c r="W188" s="474">
        <f t="shared" si="10"/>
        <v>0</v>
      </c>
      <c r="X188" s="475">
        <f>L188*V188</f>
        <v>0</v>
      </c>
    </row>
    <row r="189" spans="2:24" x14ac:dyDescent="0.25">
      <c r="B189" s="288"/>
      <c r="C189" s="288"/>
      <c r="D189" s="288"/>
      <c r="E189" s="288"/>
      <c r="F189" s="288"/>
      <c r="G189" s="288"/>
      <c r="H189" s="288"/>
      <c r="I189" s="288"/>
      <c r="J189" s="288"/>
      <c r="K189" s="288"/>
      <c r="L189" s="289"/>
      <c r="M189" s="290"/>
      <c r="N189" s="290"/>
      <c r="O189" s="290"/>
      <c r="P189" s="290"/>
      <c r="Q189" s="290"/>
      <c r="R189" s="290"/>
      <c r="S189" s="290"/>
      <c r="T189" s="290"/>
      <c r="U189" s="290"/>
      <c r="V189" s="289"/>
      <c r="W189" s="474">
        <f t="shared" si="10"/>
        <v>0</v>
      </c>
      <c r="X189" s="475">
        <f>L189*V189</f>
        <v>0</v>
      </c>
    </row>
    <row r="190" spans="2:24" x14ac:dyDescent="0.25">
      <c r="B190" s="248" t="s">
        <v>196</v>
      </c>
      <c r="C190" s="249"/>
      <c r="D190" s="249"/>
      <c r="E190" s="249"/>
      <c r="F190" s="249"/>
      <c r="G190" s="249"/>
      <c r="H190" s="249"/>
      <c r="I190" s="249"/>
      <c r="J190" s="249"/>
      <c r="K190" s="249"/>
      <c r="L190" s="250"/>
      <c r="M190" s="251"/>
      <c r="N190" s="251"/>
      <c r="O190" s="251"/>
      <c r="P190" s="251"/>
      <c r="Q190" s="251"/>
      <c r="R190" s="251"/>
      <c r="S190" s="251"/>
      <c r="T190" s="251"/>
      <c r="U190" s="251"/>
      <c r="V190" s="250"/>
      <c r="W190" s="485">
        <f>SUM(W184:W189)</f>
        <v>0</v>
      </c>
      <c r="X190" s="486">
        <f>SUM(X184:X189)</f>
        <v>0</v>
      </c>
    </row>
  </sheetData>
  <sheetProtection sheet="1" objects="1" scenarios="1" insertRows="0"/>
  <mergeCells count="199">
    <mergeCell ref="L175:R175"/>
    <mergeCell ref="L176:R176"/>
    <mergeCell ref="L177:R177"/>
    <mergeCell ref="L178:R178"/>
    <mergeCell ref="L179:R179"/>
    <mergeCell ref="L180:R180"/>
    <mergeCell ref="G40:H40"/>
    <mergeCell ref="L149:R149"/>
    <mergeCell ref="L151:R151"/>
    <mergeCell ref="L150:R150"/>
    <mergeCell ref="L169:R169"/>
    <mergeCell ref="L170:R170"/>
    <mergeCell ref="L171:R171"/>
    <mergeCell ref="L172:R172"/>
    <mergeCell ref="L173:R173"/>
    <mergeCell ref="L174:R174"/>
    <mergeCell ref="L140:R140"/>
    <mergeCell ref="L141:R141"/>
    <mergeCell ref="L142:R142"/>
    <mergeCell ref="L143:R143"/>
    <mergeCell ref="L144:R144"/>
    <mergeCell ref="L145:R145"/>
    <mergeCell ref="L146:R146"/>
    <mergeCell ref="L147:R147"/>
    <mergeCell ref="L148:R148"/>
    <mergeCell ref="C117:D117"/>
    <mergeCell ref="E117:G117"/>
    <mergeCell ref="H117:J117"/>
    <mergeCell ref="K117:M117"/>
    <mergeCell ref="H118:J118"/>
    <mergeCell ref="K118:M118"/>
    <mergeCell ref="C119:D119"/>
    <mergeCell ref="E119:G119"/>
    <mergeCell ref="H119:J119"/>
    <mergeCell ref="K119:M119"/>
    <mergeCell ref="B182:X182"/>
    <mergeCell ref="B126:X126"/>
    <mergeCell ref="C121:D121"/>
    <mergeCell ref="E121:G121"/>
    <mergeCell ref="H121:J121"/>
    <mergeCell ref="K121:M121"/>
    <mergeCell ref="C122:D122"/>
    <mergeCell ref="E122:G122"/>
    <mergeCell ref="H122:J122"/>
    <mergeCell ref="K122:M122"/>
    <mergeCell ref="C120:D120"/>
    <mergeCell ref="E120:G120"/>
    <mergeCell ref="H120:J120"/>
    <mergeCell ref="K120:M120"/>
    <mergeCell ref="H100:J100"/>
    <mergeCell ref="H101:J101"/>
    <mergeCell ref="H102:J102"/>
    <mergeCell ref="K97:M97"/>
    <mergeCell ref="K98:M98"/>
    <mergeCell ref="K99:M99"/>
    <mergeCell ref="K100:M100"/>
    <mergeCell ref="K101:M101"/>
    <mergeCell ref="K102:M102"/>
    <mergeCell ref="B1:K1"/>
    <mergeCell ref="G21:H21"/>
    <mergeCell ref="I21:K21"/>
    <mergeCell ref="G22:H22"/>
    <mergeCell ref="I22:K22"/>
    <mergeCell ref="B3:V3"/>
    <mergeCell ref="C97:D97"/>
    <mergeCell ref="C98:D98"/>
    <mergeCell ref="G26:H26"/>
    <mergeCell ref="I26:K26"/>
    <mergeCell ref="G27:H27"/>
    <mergeCell ref="I27:K27"/>
    <mergeCell ref="G28:H28"/>
    <mergeCell ref="I28:K28"/>
    <mergeCell ref="G23:H23"/>
    <mergeCell ref="I23:K23"/>
    <mergeCell ref="G24:H24"/>
    <mergeCell ref="I24:K24"/>
    <mergeCell ref="G25:H25"/>
    <mergeCell ref="I25:K25"/>
    <mergeCell ref="G29:H29"/>
    <mergeCell ref="I29:K29"/>
    <mergeCell ref="G30:H30"/>
    <mergeCell ref="I30:K30"/>
    <mergeCell ref="G42:H42"/>
    <mergeCell ref="I42:K42"/>
    <mergeCell ref="G31:H31"/>
    <mergeCell ref="G32:H32"/>
    <mergeCell ref="G33:H33"/>
    <mergeCell ref="G34:H34"/>
    <mergeCell ref="G35:H35"/>
    <mergeCell ref="G36:H36"/>
    <mergeCell ref="G37:H37"/>
    <mergeCell ref="G38:H38"/>
    <mergeCell ref="G39:H39"/>
    <mergeCell ref="G41:H41"/>
    <mergeCell ref="G72:H72"/>
    <mergeCell ref="I72:K72"/>
    <mergeCell ref="G73:H73"/>
    <mergeCell ref="I73:K73"/>
    <mergeCell ref="G74:H74"/>
    <mergeCell ref="I74:K74"/>
    <mergeCell ref="B48:K48"/>
    <mergeCell ref="B50:X50"/>
    <mergeCell ref="G70:H70"/>
    <mergeCell ref="I70:K70"/>
    <mergeCell ref="G71:H71"/>
    <mergeCell ref="I71:K71"/>
    <mergeCell ref="G78:H78"/>
    <mergeCell ref="I78:K78"/>
    <mergeCell ref="G79:H79"/>
    <mergeCell ref="I79:K79"/>
    <mergeCell ref="G81:H81"/>
    <mergeCell ref="I81:K81"/>
    <mergeCell ref="I80:K80"/>
    <mergeCell ref="G80:H80"/>
    <mergeCell ref="G75:H75"/>
    <mergeCell ref="I75:K75"/>
    <mergeCell ref="G76:H76"/>
    <mergeCell ref="I76:K76"/>
    <mergeCell ref="G77:H77"/>
    <mergeCell ref="I77:K77"/>
    <mergeCell ref="C118:D118"/>
    <mergeCell ref="E118:G118"/>
    <mergeCell ref="B83:X83"/>
    <mergeCell ref="E97:G97"/>
    <mergeCell ref="H97:J97"/>
    <mergeCell ref="E98:G98"/>
    <mergeCell ref="H98:J98"/>
    <mergeCell ref="C99:D99"/>
    <mergeCell ref="C100:D100"/>
    <mergeCell ref="C102:D102"/>
    <mergeCell ref="C101:D101"/>
    <mergeCell ref="E99:G99"/>
    <mergeCell ref="E100:G100"/>
    <mergeCell ref="E101:G101"/>
    <mergeCell ref="E102:G102"/>
    <mergeCell ref="H99:J99"/>
    <mergeCell ref="B105:X105"/>
    <mergeCell ref="I31:K31"/>
    <mergeCell ref="I32:K32"/>
    <mergeCell ref="I33:K33"/>
    <mergeCell ref="I34:K34"/>
    <mergeCell ref="I35:K35"/>
    <mergeCell ref="I36:K36"/>
    <mergeCell ref="I37:K37"/>
    <mergeCell ref="I38:K38"/>
    <mergeCell ref="I39:K39"/>
    <mergeCell ref="I40:K40"/>
    <mergeCell ref="I41:K41"/>
    <mergeCell ref="J140:K140"/>
    <mergeCell ref="G147:I147"/>
    <mergeCell ref="E148:F148"/>
    <mergeCell ref="G148:I148"/>
    <mergeCell ref="E149:F149"/>
    <mergeCell ref="G149:I149"/>
    <mergeCell ref="E140:F140"/>
    <mergeCell ref="G140:I140"/>
    <mergeCell ref="E141:F141"/>
    <mergeCell ref="G141:I141"/>
    <mergeCell ref="E142:F142"/>
    <mergeCell ref="G142:I142"/>
    <mergeCell ref="E143:F143"/>
    <mergeCell ref="G143:I143"/>
    <mergeCell ref="E144:F144"/>
    <mergeCell ref="G144:I144"/>
    <mergeCell ref="E145:F145"/>
    <mergeCell ref="G145:I145"/>
    <mergeCell ref="E146:F146"/>
    <mergeCell ref="G146:I146"/>
    <mergeCell ref="E147:F147"/>
    <mergeCell ref="B153:X153"/>
    <mergeCell ref="E169:F169"/>
    <mergeCell ref="G169:I169"/>
    <mergeCell ref="J169:K169"/>
    <mergeCell ref="E170:F170"/>
    <mergeCell ref="G170:I170"/>
    <mergeCell ref="E150:F150"/>
    <mergeCell ref="G150:I150"/>
    <mergeCell ref="E151:F151"/>
    <mergeCell ref="G151:I151"/>
    <mergeCell ref="E174:F174"/>
    <mergeCell ref="G174:I174"/>
    <mergeCell ref="E175:F175"/>
    <mergeCell ref="G175:I175"/>
    <mergeCell ref="E176:F176"/>
    <mergeCell ref="G176:I176"/>
    <mergeCell ref="E171:F171"/>
    <mergeCell ref="G171:I171"/>
    <mergeCell ref="E172:F172"/>
    <mergeCell ref="G172:I172"/>
    <mergeCell ref="E173:F173"/>
    <mergeCell ref="G173:I173"/>
    <mergeCell ref="E180:F180"/>
    <mergeCell ref="G180:I180"/>
    <mergeCell ref="E177:F177"/>
    <mergeCell ref="G177:I177"/>
    <mergeCell ref="E178:F178"/>
    <mergeCell ref="G178:I178"/>
    <mergeCell ref="E179:F179"/>
    <mergeCell ref="G179:I179"/>
  </mergeCells>
  <phoneticPr fontId="41" type="noConversion"/>
  <dataValidations count="1">
    <dataValidation showDropDown="1" showInputMessage="1" showErrorMessage="1" sqref="J5:J12 L85:L90" xr:uid="{F234C67D-EC16-4E7C-9AFB-C75BAFE66B81}"/>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D41B3E8-39E1-4D58-A49B-27ECBCAF03DB}">
          <x14:formula1>
            <xm:f>Info!$A$1:$A$7</xm:f>
          </x14:formula1>
          <xm:sqref>E5:E12 E52:E61 E85:E90 E107:E109 E128:E131 E155:E160 E184:E189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B4988-C176-40FE-8855-19172C4B7092}">
  <sheetPr>
    <tabColor rgb="FF0070C0"/>
  </sheetPr>
  <dimension ref="A1:R93"/>
  <sheetViews>
    <sheetView workbookViewId="0">
      <selection activeCell="O12" sqref="O12"/>
    </sheetView>
  </sheetViews>
  <sheetFormatPr baseColWidth="10" defaultColWidth="11.44140625" defaultRowHeight="13.2" x14ac:dyDescent="0.25"/>
  <cols>
    <col min="1" max="1" width="6.5546875" style="56" customWidth="1"/>
    <col min="2" max="2" width="5.88671875" style="57" customWidth="1"/>
    <col min="3" max="3" width="6.5546875" style="56" customWidth="1"/>
    <col min="4" max="4" width="7" style="58" customWidth="1"/>
    <col min="5" max="5" width="31.44140625" style="56" customWidth="1"/>
    <col min="6" max="6" width="31.44140625" style="61" bestFit="1" customWidth="1"/>
    <col min="7" max="7" width="5.5546875" style="56" customWidth="1"/>
    <col min="8" max="8" width="5.109375" style="56" customWidth="1"/>
    <col min="9" max="9" width="14.33203125" style="56" customWidth="1"/>
    <col min="10" max="10" width="14.5546875" style="56" customWidth="1"/>
    <col min="11" max="11" width="14.33203125" style="56" customWidth="1"/>
    <col min="12" max="12" width="14.6640625" style="56" customWidth="1"/>
    <col min="13" max="13" width="21.44140625" style="56" customWidth="1"/>
    <col min="14" max="14" width="14.33203125" style="56" customWidth="1"/>
    <col min="15" max="15" width="7" style="56" customWidth="1"/>
    <col min="16" max="16" width="18.109375" style="56" customWidth="1"/>
    <col min="17" max="16384" width="11.44140625" style="56"/>
  </cols>
  <sheetData>
    <row r="1" spans="1:18" ht="15" customHeight="1" thickBot="1" x14ac:dyDescent="0.3"/>
    <row r="2" spans="1:18" ht="15" customHeight="1" thickBot="1" x14ac:dyDescent="0.3">
      <c r="C2" s="56" t="s">
        <v>89</v>
      </c>
      <c r="F2" s="369">
        <f>Identification!C10</f>
        <v>0</v>
      </c>
      <c r="G2" s="370"/>
      <c r="H2" s="370"/>
      <c r="I2" s="370"/>
      <c r="J2" s="370"/>
      <c r="K2" s="370"/>
      <c r="L2" s="371"/>
      <c r="M2" s="193"/>
      <c r="N2" s="59"/>
    </row>
    <row r="3" spans="1:18" ht="25.5" customHeight="1" thickBot="1" x14ac:dyDescent="0.3">
      <c r="B3" s="372"/>
      <c r="C3" s="373"/>
      <c r="D3" s="373"/>
      <c r="E3" s="373"/>
      <c r="F3" s="373"/>
      <c r="G3" s="373"/>
      <c r="H3" s="373"/>
      <c r="I3" s="373"/>
      <c r="J3" s="373"/>
      <c r="K3" s="373"/>
      <c r="L3" s="373"/>
      <c r="M3" s="373"/>
      <c r="N3" s="365" t="s">
        <v>263</v>
      </c>
      <c r="O3" s="365"/>
    </row>
    <row r="4" spans="1:18" ht="15" customHeight="1" thickBot="1" x14ac:dyDescent="0.3">
      <c r="C4" s="56" t="s">
        <v>169</v>
      </c>
      <c r="K4" s="374">
        <f>F7-M7</f>
        <v>0</v>
      </c>
      <c r="L4" s="375"/>
      <c r="M4" s="60"/>
      <c r="N4" s="366" t="e">
        <f>(F9+F74)/F7</f>
        <v>#DIV/0!</v>
      </c>
      <c r="O4" s="366"/>
    </row>
    <row r="5" spans="1:18" ht="15" customHeight="1" thickBot="1" x14ac:dyDescent="0.3">
      <c r="C5" s="56" t="s">
        <v>176</v>
      </c>
      <c r="K5" s="374"/>
      <c r="L5" s="375"/>
      <c r="N5" s="366"/>
      <c r="O5" s="366"/>
    </row>
    <row r="6" spans="1:18" ht="15" customHeight="1" thickBot="1" x14ac:dyDescent="0.3">
      <c r="N6" s="60"/>
    </row>
    <row r="7" spans="1:18" ht="25.5" customHeight="1" x14ac:dyDescent="0.25">
      <c r="A7" s="376" t="s">
        <v>229</v>
      </c>
      <c r="B7" s="377"/>
      <c r="C7" s="377"/>
      <c r="D7" s="377"/>
      <c r="E7" s="377"/>
      <c r="F7" s="255">
        <f>F9+F71+F85+F87+F91</f>
        <v>0</v>
      </c>
      <c r="H7" s="376" t="s">
        <v>202</v>
      </c>
      <c r="I7" s="377"/>
      <c r="J7" s="377"/>
      <c r="K7" s="377"/>
      <c r="L7" s="377"/>
      <c r="M7" s="255">
        <f>M9+M11+M13</f>
        <v>0</v>
      </c>
      <c r="N7" s="62"/>
      <c r="O7" s="63"/>
      <c r="P7" s="63"/>
      <c r="Q7" s="63"/>
    </row>
    <row r="8" spans="1:18" ht="15" customHeight="1" x14ac:dyDescent="0.25">
      <c r="A8" s="64"/>
      <c r="B8" s="65"/>
      <c r="C8" s="65"/>
      <c r="D8" s="65"/>
      <c r="E8" s="65"/>
      <c r="F8" s="66"/>
      <c r="H8" s="64"/>
      <c r="I8" s="65"/>
      <c r="J8" s="65"/>
      <c r="K8" s="65"/>
      <c r="L8" s="65"/>
      <c r="M8" s="66"/>
      <c r="N8" s="67"/>
      <c r="O8" s="68"/>
      <c r="P8" s="68"/>
      <c r="Q8" s="68"/>
    </row>
    <row r="9" spans="1:18" ht="15" customHeight="1" x14ac:dyDescent="0.25">
      <c r="A9" s="69" t="s">
        <v>86</v>
      </c>
      <c r="B9" s="70" t="s">
        <v>92</v>
      </c>
      <c r="C9" s="70"/>
      <c r="D9" s="70"/>
      <c r="E9" s="70"/>
      <c r="F9" s="256">
        <f>F10+F17+F27+F42+F49+F57+F63</f>
        <v>0</v>
      </c>
      <c r="H9" s="71" t="s">
        <v>114</v>
      </c>
      <c r="I9" s="72" t="s">
        <v>156</v>
      </c>
      <c r="J9" s="72"/>
      <c r="K9" s="73"/>
      <c r="L9" s="73"/>
      <c r="M9" s="258">
        <f>M42+M48+M54</f>
        <v>0</v>
      </c>
      <c r="N9" s="74"/>
      <c r="Q9" s="75"/>
    </row>
    <row r="10" spans="1:18" s="79" customFormat="1" ht="15" customHeight="1" thickBot="1" x14ac:dyDescent="0.35">
      <c r="A10" s="76">
        <v>611</v>
      </c>
      <c r="B10" s="77" t="s">
        <v>8</v>
      </c>
      <c r="C10" s="77"/>
      <c r="D10" s="78"/>
      <c r="E10" s="77"/>
      <c r="F10" s="257">
        <f>SUM(F11:F15)</f>
        <v>0</v>
      </c>
      <c r="H10" s="80"/>
      <c r="I10" s="81"/>
      <c r="J10" s="82"/>
      <c r="K10" s="81"/>
      <c r="L10" s="81"/>
      <c r="M10" s="83"/>
      <c r="N10" s="84"/>
    </row>
    <row r="11" spans="1:18" ht="15" customHeight="1" thickBot="1" x14ac:dyDescent="0.3">
      <c r="A11" s="85"/>
      <c r="B11" s="86">
        <v>6110</v>
      </c>
      <c r="C11" s="87" t="s">
        <v>11</v>
      </c>
      <c r="D11" s="276"/>
      <c r="E11" s="87"/>
      <c r="F11" s="194"/>
      <c r="H11" s="64">
        <v>71</v>
      </c>
      <c r="I11" s="82" t="s">
        <v>117</v>
      </c>
      <c r="J11" s="87"/>
      <c r="K11" s="87"/>
      <c r="L11" s="87"/>
      <c r="M11" s="195"/>
      <c r="N11" s="74"/>
    </row>
    <row r="12" spans="1:18" ht="15" customHeight="1" thickBot="1" x14ac:dyDescent="0.3">
      <c r="A12" s="85"/>
      <c r="B12" s="86">
        <v>6111</v>
      </c>
      <c r="C12" s="87" t="s">
        <v>12</v>
      </c>
      <c r="D12" s="276"/>
      <c r="E12" s="87"/>
      <c r="F12" s="194"/>
      <c r="H12" s="88"/>
      <c r="I12" s="87"/>
      <c r="J12" s="87"/>
      <c r="K12" s="87"/>
      <c r="L12" s="87"/>
      <c r="M12" s="89"/>
      <c r="N12" s="90"/>
    </row>
    <row r="13" spans="1:18" ht="15" customHeight="1" thickBot="1" x14ac:dyDescent="0.3">
      <c r="A13" s="85"/>
      <c r="B13" s="86">
        <v>6112</v>
      </c>
      <c r="C13" s="87" t="s">
        <v>13</v>
      </c>
      <c r="D13" s="276"/>
      <c r="E13" s="87"/>
      <c r="F13" s="194"/>
      <c r="H13" s="71">
        <v>73</v>
      </c>
      <c r="I13" s="72" t="s">
        <v>118</v>
      </c>
      <c r="J13" s="72"/>
      <c r="K13" s="73"/>
      <c r="L13" s="73"/>
      <c r="M13" s="259">
        <f>SUM(M14:M18)</f>
        <v>0</v>
      </c>
      <c r="N13" s="91"/>
    </row>
    <row r="14" spans="1:18" ht="15" customHeight="1" thickBot="1" x14ac:dyDescent="0.35">
      <c r="A14" s="85"/>
      <c r="B14" s="86">
        <v>6113</v>
      </c>
      <c r="C14" s="87" t="s">
        <v>14</v>
      </c>
      <c r="D14" s="276"/>
      <c r="E14" s="87"/>
      <c r="F14" s="194"/>
      <c r="H14" s="92">
        <v>730</v>
      </c>
      <c r="I14" s="87" t="s">
        <v>119</v>
      </c>
      <c r="J14" s="87"/>
      <c r="K14" s="87"/>
      <c r="L14" s="87"/>
      <c r="M14" s="196"/>
      <c r="N14" s="93"/>
      <c r="P14"/>
    </row>
    <row r="15" spans="1:18" ht="15" customHeight="1" thickBot="1" x14ac:dyDescent="0.3">
      <c r="A15" s="85"/>
      <c r="B15" s="86">
        <v>6114</v>
      </c>
      <c r="C15" s="87" t="s">
        <v>15</v>
      </c>
      <c r="D15" s="276"/>
      <c r="E15" s="87"/>
      <c r="F15" s="194"/>
      <c r="H15" s="92">
        <v>731</v>
      </c>
      <c r="I15" s="87" t="s">
        <v>120</v>
      </c>
      <c r="J15" s="87"/>
      <c r="K15" s="87"/>
      <c r="L15" s="87"/>
      <c r="M15" s="197"/>
      <c r="N15" s="93"/>
    </row>
    <row r="16" spans="1:18" ht="15" customHeight="1" thickBot="1" x14ac:dyDescent="0.3">
      <c r="A16" s="85"/>
      <c r="B16" s="86"/>
      <c r="C16" s="87"/>
      <c r="D16" s="276"/>
      <c r="E16" s="87"/>
      <c r="F16" s="94"/>
      <c r="H16" s="92">
        <v>732</v>
      </c>
      <c r="I16" s="87" t="s">
        <v>121</v>
      </c>
      <c r="J16" s="87"/>
      <c r="K16" s="87"/>
      <c r="L16" s="87"/>
      <c r="M16" s="195"/>
      <c r="N16" s="74"/>
      <c r="R16" s="95"/>
    </row>
    <row r="17" spans="1:18" ht="15" customHeight="1" thickBot="1" x14ac:dyDescent="0.3">
      <c r="A17" s="96">
        <v>612</v>
      </c>
      <c r="B17" s="77" t="s">
        <v>9</v>
      </c>
      <c r="C17" s="77"/>
      <c r="D17" s="97"/>
      <c r="E17" s="98"/>
      <c r="F17" s="263">
        <f>SUM(F18:F25)</f>
        <v>0</v>
      </c>
      <c r="G17" s="99"/>
      <c r="H17" s="92">
        <v>734</v>
      </c>
      <c r="I17" s="87" t="s">
        <v>122</v>
      </c>
      <c r="J17" s="87"/>
      <c r="K17" s="87"/>
      <c r="L17" s="87"/>
      <c r="M17" s="195"/>
      <c r="N17" s="74"/>
      <c r="P17" s="100" t="s">
        <v>4</v>
      </c>
      <c r="R17" s="100"/>
    </row>
    <row r="18" spans="1:18" ht="15" customHeight="1" thickBot="1" x14ac:dyDescent="0.3">
      <c r="A18" s="101"/>
      <c r="B18" s="86">
        <v>6120</v>
      </c>
      <c r="C18" s="87" t="s">
        <v>16</v>
      </c>
      <c r="D18" s="276"/>
      <c r="E18" s="87"/>
      <c r="F18" s="194"/>
      <c r="H18" s="102">
        <v>736</v>
      </c>
      <c r="I18" s="98" t="s">
        <v>201</v>
      </c>
      <c r="J18" s="98"/>
      <c r="K18" s="98"/>
      <c r="L18" s="98"/>
      <c r="M18" s="262">
        <f>SUM(M19:M32)</f>
        <v>0</v>
      </c>
      <c r="N18" s="91"/>
      <c r="O18" s="103"/>
    </row>
    <row r="19" spans="1:18" ht="15" customHeight="1" thickBot="1" x14ac:dyDescent="0.3">
      <c r="A19" s="101"/>
      <c r="B19" s="86">
        <v>6121</v>
      </c>
      <c r="C19" s="87" t="s">
        <v>17</v>
      </c>
      <c r="D19" s="276"/>
      <c r="E19" s="87"/>
      <c r="F19" s="194"/>
      <c r="H19" s="104"/>
      <c r="I19" s="108">
        <v>7360</v>
      </c>
      <c r="J19" s="108" t="s">
        <v>200</v>
      </c>
      <c r="K19" s="86" t="s">
        <v>123</v>
      </c>
      <c r="L19" s="122"/>
      <c r="M19" s="195"/>
      <c r="N19" s="74"/>
      <c r="Q19" s="107"/>
    </row>
    <row r="20" spans="1:18" ht="15" customHeight="1" thickBot="1" x14ac:dyDescent="0.3">
      <c r="A20" s="101"/>
      <c r="B20" s="86">
        <v>6122</v>
      </c>
      <c r="C20" s="87" t="s">
        <v>140</v>
      </c>
      <c r="D20" s="276"/>
      <c r="E20" s="87"/>
      <c r="F20" s="194"/>
      <c r="H20" s="104"/>
      <c r="I20" s="108">
        <v>7362</v>
      </c>
      <c r="J20" s="108" t="s">
        <v>125</v>
      </c>
      <c r="K20" s="86"/>
      <c r="L20" s="109"/>
      <c r="M20" s="195"/>
      <c r="N20" s="74"/>
    </row>
    <row r="21" spans="1:18" ht="15" customHeight="1" thickBot="1" x14ac:dyDescent="0.3">
      <c r="A21" s="101"/>
      <c r="B21" s="86">
        <v>6123</v>
      </c>
      <c r="C21" s="87" t="s">
        <v>141</v>
      </c>
      <c r="D21" s="276"/>
      <c r="E21" s="87"/>
      <c r="F21" s="194"/>
      <c r="H21" s="104"/>
      <c r="I21" s="108">
        <v>7363</v>
      </c>
      <c r="J21" s="108" t="s">
        <v>126</v>
      </c>
      <c r="K21" s="87"/>
      <c r="L21" s="109"/>
      <c r="M21" s="195"/>
      <c r="N21" s="74"/>
    </row>
    <row r="22" spans="1:18" ht="15" customHeight="1" thickBot="1" x14ac:dyDescent="0.3">
      <c r="A22" s="101"/>
      <c r="B22" s="86">
        <v>6124</v>
      </c>
      <c r="C22" s="87" t="s">
        <v>18</v>
      </c>
      <c r="D22" s="276"/>
      <c r="E22" s="87"/>
      <c r="F22" s="194"/>
      <c r="H22" s="104"/>
      <c r="I22" s="108">
        <v>7364</v>
      </c>
      <c r="J22" s="108" t="s">
        <v>198</v>
      </c>
      <c r="K22" s="86" t="s">
        <v>199</v>
      </c>
      <c r="L22" s="87"/>
      <c r="M22" s="195"/>
      <c r="N22" s="74"/>
      <c r="O22" s="107"/>
    </row>
    <row r="23" spans="1:18" ht="15" customHeight="1" thickBot="1" x14ac:dyDescent="0.3">
      <c r="A23" s="101"/>
      <c r="B23" s="86">
        <v>6125</v>
      </c>
      <c r="C23" s="87" t="s">
        <v>19</v>
      </c>
      <c r="D23" s="276"/>
      <c r="E23" s="87"/>
      <c r="F23" s="194"/>
      <c r="H23" s="104"/>
      <c r="I23" s="87"/>
      <c r="J23" s="108" t="s">
        <v>7</v>
      </c>
      <c r="K23" s="87"/>
      <c r="L23" s="87"/>
      <c r="M23" s="195"/>
      <c r="N23" s="74"/>
      <c r="O23" s="107"/>
    </row>
    <row r="24" spans="1:18" ht="15" customHeight="1" thickBot="1" x14ac:dyDescent="0.3">
      <c r="A24" s="101"/>
      <c r="B24" s="86">
        <v>6126</v>
      </c>
      <c r="C24" s="87" t="s">
        <v>20</v>
      </c>
      <c r="D24" s="276"/>
      <c r="E24" s="87"/>
      <c r="F24" s="194"/>
      <c r="H24" s="104"/>
      <c r="I24" s="86"/>
      <c r="J24" s="87"/>
      <c r="K24" s="86"/>
      <c r="L24" s="109"/>
      <c r="M24" s="195"/>
      <c r="N24" s="74"/>
    </row>
    <row r="25" spans="1:18" ht="15" customHeight="1" thickBot="1" x14ac:dyDescent="0.3">
      <c r="A25" s="101"/>
      <c r="B25" s="86">
        <v>6127</v>
      </c>
      <c r="C25" s="87" t="s">
        <v>21</v>
      </c>
      <c r="D25" s="276"/>
      <c r="E25" s="87"/>
      <c r="F25" s="194"/>
      <c r="G25" s="107"/>
      <c r="H25" s="104"/>
      <c r="I25" s="220"/>
      <c r="J25" s="193"/>
      <c r="K25" s="193"/>
      <c r="L25" s="122"/>
      <c r="M25" s="195"/>
      <c r="N25" s="74"/>
      <c r="Q25" s="107"/>
    </row>
    <row r="26" spans="1:18" ht="15" customHeight="1" thickBot="1" x14ac:dyDescent="0.3">
      <c r="A26" s="101"/>
      <c r="B26" s="86"/>
      <c r="C26" s="87"/>
      <c r="D26" s="276"/>
      <c r="E26" s="87"/>
      <c r="F26" s="110"/>
      <c r="G26" s="107"/>
      <c r="H26" s="104"/>
      <c r="I26" s="86"/>
      <c r="J26" s="108"/>
      <c r="K26" s="108"/>
      <c r="L26" s="87"/>
      <c r="M26" s="195"/>
      <c r="N26" s="74"/>
    </row>
    <row r="27" spans="1:18" ht="15" customHeight="1" thickBot="1" x14ac:dyDescent="0.3">
      <c r="A27" s="111">
        <v>613</v>
      </c>
      <c r="B27" s="77" t="s">
        <v>10</v>
      </c>
      <c r="C27" s="77"/>
      <c r="D27" s="77"/>
      <c r="E27" s="77"/>
      <c r="F27" s="257">
        <f>F28+F29+F34+F35+F36</f>
        <v>0</v>
      </c>
      <c r="H27" s="104"/>
      <c r="I27" s="86"/>
      <c r="J27" s="108"/>
      <c r="K27" s="108"/>
      <c r="L27" s="87"/>
      <c r="M27" s="197"/>
      <c r="N27" s="112"/>
    </row>
    <row r="28" spans="1:18" ht="15" customHeight="1" thickBot="1" x14ac:dyDescent="0.3">
      <c r="A28" s="104"/>
      <c r="B28" s="86">
        <v>6130</v>
      </c>
      <c r="C28" s="87" t="s">
        <v>22</v>
      </c>
      <c r="D28" s="276"/>
      <c r="E28" s="87"/>
      <c r="F28" s="194"/>
      <c r="H28" s="104"/>
      <c r="I28" s="86"/>
      <c r="J28" s="108"/>
      <c r="K28" s="108"/>
      <c r="L28" s="109"/>
      <c r="M28" s="195"/>
      <c r="N28" s="74"/>
    </row>
    <row r="29" spans="1:18" ht="15" customHeight="1" thickBot="1" x14ac:dyDescent="0.3">
      <c r="A29" s="101"/>
      <c r="B29" s="105">
        <v>6131</v>
      </c>
      <c r="C29" s="106" t="s">
        <v>23</v>
      </c>
      <c r="D29" s="113"/>
      <c r="E29" s="106"/>
      <c r="F29" s="267">
        <f>SUM(F30:F33)</f>
        <v>0</v>
      </c>
      <c r="G29" s="107"/>
      <c r="H29" s="104"/>
      <c r="I29" s="86"/>
      <c r="J29" s="108"/>
      <c r="K29" s="108"/>
      <c r="L29" s="87"/>
      <c r="M29" s="195"/>
      <c r="N29" s="74"/>
      <c r="O29" s="107"/>
    </row>
    <row r="30" spans="1:18" ht="15" customHeight="1" thickBot="1" x14ac:dyDescent="0.3">
      <c r="A30" s="101"/>
      <c r="B30" s="86"/>
      <c r="C30" s="87">
        <v>61311</v>
      </c>
      <c r="D30" s="276" t="s">
        <v>24</v>
      </c>
      <c r="E30" s="87"/>
      <c r="F30" s="194"/>
      <c r="H30" s="104"/>
      <c r="I30" s="87"/>
      <c r="J30" s="87"/>
      <c r="K30" s="86"/>
      <c r="L30" s="87"/>
      <c r="M30" s="195"/>
      <c r="N30" s="74"/>
      <c r="P30" s="107"/>
    </row>
    <row r="31" spans="1:18" ht="15" customHeight="1" thickBot="1" x14ac:dyDescent="0.3">
      <c r="A31" s="101"/>
      <c r="B31" s="86"/>
      <c r="C31" s="87">
        <v>61312</v>
      </c>
      <c r="D31" s="276" t="s">
        <v>25</v>
      </c>
      <c r="E31" s="87"/>
      <c r="F31" s="194"/>
      <c r="H31" s="104"/>
      <c r="I31" s="87"/>
      <c r="J31" s="87"/>
      <c r="K31" s="86"/>
      <c r="L31" s="87"/>
      <c r="M31" s="195"/>
      <c r="N31" s="74"/>
      <c r="P31" s="107"/>
    </row>
    <row r="32" spans="1:18" ht="15" customHeight="1" thickBot="1" x14ac:dyDescent="0.3">
      <c r="A32" s="101"/>
      <c r="B32" s="86"/>
      <c r="C32" s="87">
        <v>61313</v>
      </c>
      <c r="D32" s="276" t="s">
        <v>26</v>
      </c>
      <c r="E32" s="109"/>
      <c r="F32" s="194"/>
      <c r="H32" s="104"/>
      <c r="I32" s="220"/>
      <c r="J32" s="220"/>
      <c r="K32" s="193"/>
      <c r="L32" s="122"/>
      <c r="M32" s="195"/>
      <c r="N32" s="74"/>
      <c r="O32" s="107"/>
    </row>
    <row r="33" spans="1:17" ht="15" customHeight="1" thickBot="1" x14ac:dyDescent="0.3">
      <c r="A33" s="101"/>
      <c r="B33" s="86"/>
      <c r="C33" s="87"/>
      <c r="D33" s="276"/>
      <c r="E33" s="87"/>
      <c r="F33" s="194"/>
      <c r="H33" s="104"/>
      <c r="I33" s="86"/>
      <c r="J33" s="108"/>
      <c r="K33" s="86"/>
      <c r="L33" s="87"/>
      <c r="M33" s="221"/>
      <c r="N33" s="74"/>
      <c r="O33" s="107"/>
    </row>
    <row r="34" spans="1:17" ht="15" customHeight="1" thickBot="1" x14ac:dyDescent="0.3">
      <c r="A34" s="101"/>
      <c r="B34" s="86">
        <v>6132</v>
      </c>
      <c r="C34" s="87" t="s">
        <v>27</v>
      </c>
      <c r="D34" s="109"/>
      <c r="E34" s="87"/>
      <c r="F34" s="194"/>
      <c r="H34" s="104"/>
      <c r="I34" s="86"/>
      <c r="J34" s="108"/>
      <c r="K34" s="86"/>
      <c r="L34" s="87"/>
      <c r="M34" s="221"/>
      <c r="N34" s="74"/>
      <c r="O34" s="107"/>
    </row>
    <row r="35" spans="1:17" ht="15" customHeight="1" thickBot="1" x14ac:dyDescent="0.3">
      <c r="A35" s="101"/>
      <c r="B35" s="86">
        <v>6133</v>
      </c>
      <c r="C35" s="87" t="s">
        <v>28</v>
      </c>
      <c r="D35" s="276"/>
      <c r="E35" s="87"/>
      <c r="F35" s="194"/>
      <c r="H35" s="104"/>
      <c r="I35" s="86"/>
      <c r="J35" s="86"/>
      <c r="K35" s="108"/>
      <c r="L35" s="87"/>
      <c r="M35" s="221"/>
      <c r="N35" s="74"/>
      <c r="P35" s="107"/>
    </row>
    <row r="36" spans="1:17" ht="15" customHeight="1" thickBot="1" x14ac:dyDescent="0.3">
      <c r="A36" s="101"/>
      <c r="B36" s="105">
        <v>6134</v>
      </c>
      <c r="C36" s="106" t="s">
        <v>29</v>
      </c>
      <c r="D36" s="113"/>
      <c r="E36" s="106"/>
      <c r="F36" s="267">
        <f>SUM(F37:F40)</f>
        <v>0</v>
      </c>
      <c r="H36" s="104"/>
      <c r="I36" s="108"/>
      <c r="J36" s="108"/>
      <c r="K36" s="86"/>
      <c r="L36" s="87"/>
      <c r="M36" s="221"/>
      <c r="N36" s="74"/>
    </row>
    <row r="37" spans="1:17" ht="15" customHeight="1" thickBot="1" x14ac:dyDescent="0.3">
      <c r="A37" s="101"/>
      <c r="B37" s="86"/>
      <c r="C37" s="87">
        <v>61341</v>
      </c>
      <c r="D37" s="114" t="s">
        <v>30</v>
      </c>
      <c r="E37" s="114"/>
      <c r="F37" s="194"/>
      <c r="H37" s="104"/>
      <c r="I37" s="86"/>
      <c r="J37" s="86"/>
      <c r="K37" s="86"/>
      <c r="L37" s="87"/>
      <c r="M37" s="115"/>
      <c r="N37" s="74"/>
    </row>
    <row r="38" spans="1:17" ht="15" customHeight="1" thickBot="1" x14ac:dyDescent="0.3">
      <c r="A38" s="101"/>
      <c r="B38" s="86"/>
      <c r="C38" s="87">
        <v>61342</v>
      </c>
      <c r="D38" s="276" t="s">
        <v>31</v>
      </c>
      <c r="E38" s="87"/>
      <c r="F38" s="194"/>
      <c r="H38" s="104"/>
      <c r="I38" s="87"/>
      <c r="J38" s="87"/>
      <c r="K38" s="87"/>
      <c r="L38" s="87"/>
      <c r="M38" s="115"/>
      <c r="N38" s="74"/>
    </row>
    <row r="39" spans="1:17" ht="15" customHeight="1" thickBot="1" x14ac:dyDescent="0.3">
      <c r="A39" s="101"/>
      <c r="B39" s="86"/>
      <c r="C39" s="87">
        <v>61343</v>
      </c>
      <c r="D39" s="276" t="s">
        <v>32</v>
      </c>
      <c r="E39" s="87"/>
      <c r="F39" s="517"/>
      <c r="H39" s="104"/>
      <c r="I39" s="87"/>
      <c r="J39" s="87"/>
      <c r="K39" s="87"/>
      <c r="L39" s="87"/>
      <c r="M39" s="115"/>
      <c r="N39" s="74"/>
    </row>
    <row r="40" spans="1:17" ht="15" customHeight="1" thickBot="1" x14ac:dyDescent="0.3">
      <c r="A40" s="116"/>
      <c r="B40" s="117"/>
      <c r="C40" s="118">
        <v>61344</v>
      </c>
      <c r="D40" s="119" t="s">
        <v>33</v>
      </c>
      <c r="E40" s="118"/>
      <c r="F40" s="194"/>
      <c r="H40" s="120"/>
      <c r="I40" s="118"/>
      <c r="J40" s="118"/>
      <c r="K40" s="118"/>
      <c r="L40" s="118"/>
      <c r="M40" s="121"/>
      <c r="N40" s="74"/>
    </row>
    <row r="41" spans="1:17" ht="15" customHeight="1" thickBot="1" x14ac:dyDescent="0.3">
      <c r="A41" s="80"/>
      <c r="B41" s="86"/>
      <c r="C41" s="87"/>
      <c r="D41" s="276"/>
      <c r="E41" s="87"/>
      <c r="F41" s="110"/>
      <c r="H41" s="104"/>
      <c r="I41" s="87"/>
      <c r="J41" s="87"/>
      <c r="K41" s="87"/>
      <c r="L41" s="87"/>
      <c r="M41" s="199"/>
      <c r="N41" s="122"/>
    </row>
    <row r="42" spans="1:17" ht="23.25" customHeight="1" thickBot="1" x14ac:dyDescent="0.3">
      <c r="A42" s="123">
        <v>614</v>
      </c>
      <c r="B42" s="382" t="s">
        <v>188</v>
      </c>
      <c r="C42" s="383"/>
      <c r="D42" s="383"/>
      <c r="E42" s="384"/>
      <c r="F42" s="264">
        <f>F43+F47</f>
        <v>0</v>
      </c>
      <c r="H42" s="124">
        <v>74</v>
      </c>
      <c r="I42" s="125" t="s">
        <v>127</v>
      </c>
      <c r="J42" s="126"/>
      <c r="K42" s="126"/>
      <c r="L42" s="126"/>
      <c r="M42" s="260">
        <f>SUM(M43:M46)</f>
        <v>0</v>
      </c>
      <c r="N42" s="127"/>
    </row>
    <row r="43" spans="1:17" ht="15" customHeight="1" thickTop="1" thickBot="1" x14ac:dyDescent="0.3">
      <c r="A43" s="104"/>
      <c r="B43" s="128">
        <v>6140</v>
      </c>
      <c r="C43" s="385" t="s">
        <v>187</v>
      </c>
      <c r="D43" s="385"/>
      <c r="E43" s="386"/>
      <c r="F43" s="268">
        <f>SUM(F44:F46)</f>
        <v>0</v>
      </c>
      <c r="H43" s="129">
        <v>740</v>
      </c>
      <c r="I43" s="87" t="s">
        <v>128</v>
      </c>
      <c r="J43" s="87"/>
      <c r="K43" s="87"/>
      <c r="L43" s="87"/>
      <c r="M43" s="190"/>
      <c r="N43" s="122"/>
    </row>
    <row r="44" spans="1:17" ht="15" customHeight="1" thickTop="1" thickBot="1" x14ac:dyDescent="0.35">
      <c r="A44" s="104"/>
      <c r="B44" s="130"/>
      <c r="C44" s="130">
        <v>61401</v>
      </c>
      <c r="D44" s="276" t="s">
        <v>90</v>
      </c>
      <c r="E44" s="87"/>
      <c r="F44" s="194"/>
      <c r="H44" s="92">
        <v>741</v>
      </c>
      <c r="I44" s="276" t="s">
        <v>129</v>
      </c>
      <c r="J44" s="131"/>
      <c r="K44" s="131"/>
      <c r="L44" s="131"/>
      <c r="M44" s="191"/>
      <c r="N44" s="132"/>
      <c r="O44" s="133"/>
      <c r="P44" s="133"/>
      <c r="Q44" s="133"/>
    </row>
    <row r="45" spans="1:17" ht="15" customHeight="1" thickTop="1" thickBot="1" x14ac:dyDescent="0.35">
      <c r="A45" s="104"/>
      <c r="B45" s="130"/>
      <c r="C45" s="276">
        <v>61402</v>
      </c>
      <c r="D45" s="276" t="s">
        <v>91</v>
      </c>
      <c r="E45" s="134"/>
      <c r="F45" s="194"/>
      <c r="H45" s="92">
        <v>742</v>
      </c>
      <c r="I45" s="276" t="s">
        <v>130</v>
      </c>
      <c r="J45" s="131"/>
      <c r="K45" s="131"/>
      <c r="L45" s="131"/>
      <c r="M45" s="191"/>
      <c r="N45" s="132"/>
      <c r="O45" s="133"/>
      <c r="P45" s="135"/>
      <c r="Q45" s="133"/>
    </row>
    <row r="46" spans="1:17" ht="15" customHeight="1" thickTop="1" thickBot="1" x14ac:dyDescent="0.35">
      <c r="A46" s="104"/>
      <c r="B46" s="130"/>
      <c r="C46" s="276">
        <v>61403</v>
      </c>
      <c r="D46" s="276" t="s">
        <v>186</v>
      </c>
      <c r="E46" s="87"/>
      <c r="F46" s="194"/>
      <c r="H46" s="129">
        <v>743</v>
      </c>
      <c r="I46" s="276" t="s">
        <v>131</v>
      </c>
      <c r="J46" s="136"/>
      <c r="K46" s="137"/>
      <c r="L46" s="137"/>
      <c r="M46" s="191"/>
      <c r="N46" s="132"/>
      <c r="O46" s="133"/>
      <c r="P46" s="133"/>
      <c r="Q46" s="133"/>
    </row>
    <row r="47" spans="1:17" ht="15" customHeight="1" thickBot="1" x14ac:dyDescent="0.35">
      <c r="A47" s="104"/>
      <c r="B47" s="128" t="s">
        <v>93</v>
      </c>
      <c r="C47" s="113" t="s">
        <v>94</v>
      </c>
      <c r="D47" s="113"/>
      <c r="E47" s="106"/>
      <c r="F47" s="267">
        <f>F48</f>
        <v>0</v>
      </c>
      <c r="H47" s="129"/>
      <c r="I47" s="137"/>
      <c r="J47" s="137"/>
      <c r="K47" s="137"/>
      <c r="L47" s="136"/>
      <c r="M47" s="138"/>
      <c r="N47" s="132"/>
      <c r="O47" s="133"/>
      <c r="P47" s="133"/>
      <c r="Q47" s="133"/>
    </row>
    <row r="48" spans="1:17" ht="15" customHeight="1" thickBot="1" x14ac:dyDescent="0.35">
      <c r="A48" s="80"/>
      <c r="B48" s="86"/>
      <c r="C48" s="87">
        <v>61414</v>
      </c>
      <c r="D48" s="276" t="s">
        <v>94</v>
      </c>
      <c r="E48" s="87"/>
      <c r="F48" s="194"/>
      <c r="H48" s="139">
        <v>75</v>
      </c>
      <c r="I48" s="387" t="s">
        <v>132</v>
      </c>
      <c r="J48" s="387"/>
      <c r="K48" s="387"/>
      <c r="L48" s="140"/>
      <c r="M48" s="261">
        <f>SUM(M49:M52)</f>
        <v>0</v>
      </c>
      <c r="N48" s="127"/>
      <c r="O48" s="133"/>
      <c r="P48" s="133"/>
      <c r="Q48" s="133"/>
    </row>
    <row r="49" spans="1:17" ht="15" customHeight="1" thickTop="1" thickBot="1" x14ac:dyDescent="0.35">
      <c r="A49" s="76">
        <v>615</v>
      </c>
      <c r="B49" s="77" t="s">
        <v>95</v>
      </c>
      <c r="C49" s="141"/>
      <c r="D49" s="97"/>
      <c r="E49" s="98"/>
      <c r="F49" s="265">
        <f>SUM(F50:F55)</f>
        <v>0</v>
      </c>
      <c r="H49" s="92">
        <v>750</v>
      </c>
      <c r="I49" s="108" t="s">
        <v>133</v>
      </c>
      <c r="J49" s="142"/>
      <c r="K49" s="142"/>
      <c r="L49" s="137"/>
      <c r="M49" s="191"/>
      <c r="N49" s="132"/>
      <c r="O49" s="133"/>
      <c r="P49" s="133"/>
      <c r="Q49" s="143"/>
    </row>
    <row r="50" spans="1:17" ht="15" customHeight="1" thickTop="1" thickBot="1" x14ac:dyDescent="0.35">
      <c r="A50" s="101" t="s">
        <v>87</v>
      </c>
      <c r="B50" s="86">
        <v>6150</v>
      </c>
      <c r="C50" s="87" t="s">
        <v>96</v>
      </c>
      <c r="D50" s="109"/>
      <c r="E50" s="87"/>
      <c r="F50" s="194"/>
      <c r="H50" s="92">
        <v>751</v>
      </c>
      <c r="I50" s="276" t="s">
        <v>134</v>
      </c>
      <c r="J50" s="142"/>
      <c r="K50" s="142"/>
      <c r="L50" s="137"/>
      <c r="M50" s="191"/>
      <c r="N50" s="132"/>
      <c r="O50" s="133"/>
      <c r="P50" s="133"/>
      <c r="Q50" s="133"/>
    </row>
    <row r="51" spans="1:17" ht="15" customHeight="1" thickTop="1" thickBot="1" x14ac:dyDescent="0.35">
      <c r="A51" s="104"/>
      <c r="B51" s="86">
        <v>6151</v>
      </c>
      <c r="C51" s="276" t="s">
        <v>97</v>
      </c>
      <c r="D51" s="276"/>
      <c r="E51" s="87"/>
      <c r="F51" s="194"/>
      <c r="H51" s="144">
        <v>752</v>
      </c>
      <c r="I51" s="276" t="s">
        <v>135</v>
      </c>
      <c r="J51" s="276"/>
      <c r="K51" s="142"/>
      <c r="L51" s="137"/>
      <c r="M51" s="191"/>
      <c r="N51" s="132"/>
      <c r="O51" s="133"/>
      <c r="P51" s="133"/>
      <c r="Q51" s="133"/>
    </row>
    <row r="52" spans="1:17" ht="15" customHeight="1" thickTop="1" thickBot="1" x14ac:dyDescent="0.35">
      <c r="A52" s="104"/>
      <c r="B52" s="86">
        <v>6152</v>
      </c>
      <c r="C52" s="276" t="s">
        <v>98</v>
      </c>
      <c r="D52" s="276"/>
      <c r="E52" s="109"/>
      <c r="F52" s="194"/>
      <c r="H52" s="129">
        <v>756</v>
      </c>
      <c r="I52" s="276" t="s">
        <v>136</v>
      </c>
      <c r="J52" s="142"/>
      <c r="K52" s="142"/>
      <c r="L52" s="137"/>
      <c r="M52" s="192"/>
      <c r="N52" s="145"/>
      <c r="O52" s="133"/>
      <c r="P52" s="133"/>
      <c r="Q52" s="133"/>
    </row>
    <row r="53" spans="1:17" ht="15" customHeight="1" thickBot="1" x14ac:dyDescent="0.35">
      <c r="A53" s="104"/>
      <c r="B53" s="86">
        <v>6153</v>
      </c>
      <c r="C53" s="276" t="s">
        <v>99</v>
      </c>
      <c r="D53" s="276"/>
      <c r="E53" s="87"/>
      <c r="F53" s="194"/>
      <c r="H53" s="129"/>
      <c r="I53" s="131"/>
      <c r="J53" s="146"/>
      <c r="K53" s="131"/>
      <c r="L53" s="137"/>
      <c r="M53" s="138"/>
      <c r="N53" s="132"/>
      <c r="O53" s="133"/>
      <c r="P53" s="133"/>
      <c r="Q53" s="133"/>
    </row>
    <row r="54" spans="1:17" ht="15" customHeight="1" thickTop="1" thickBot="1" x14ac:dyDescent="0.35">
      <c r="A54" s="104"/>
      <c r="B54" s="86">
        <v>6154</v>
      </c>
      <c r="C54" s="276" t="s">
        <v>3</v>
      </c>
      <c r="D54" s="276"/>
      <c r="E54" s="87"/>
      <c r="F54" s="194"/>
      <c r="H54" s="235">
        <v>76</v>
      </c>
      <c r="I54" s="234" t="s">
        <v>137</v>
      </c>
      <c r="J54" s="132"/>
      <c r="K54" s="132"/>
      <c r="L54" s="132"/>
      <c r="M54" s="236"/>
      <c r="N54" s="127"/>
      <c r="O54" s="133"/>
      <c r="P54" s="133"/>
      <c r="Q54" s="133"/>
    </row>
    <row r="55" spans="1:17" ht="15" customHeight="1" thickBot="1" x14ac:dyDescent="0.35">
      <c r="A55" s="104"/>
      <c r="B55" s="86">
        <v>6155</v>
      </c>
      <c r="C55" s="276" t="s">
        <v>100</v>
      </c>
      <c r="D55" s="276"/>
      <c r="E55" s="87"/>
      <c r="F55" s="194"/>
      <c r="H55" s="147"/>
      <c r="I55" s="148"/>
      <c r="J55" s="148"/>
      <c r="K55" s="148"/>
      <c r="L55" s="148"/>
      <c r="M55" s="149"/>
      <c r="N55" s="132"/>
      <c r="O55" s="133"/>
      <c r="P55" s="133"/>
      <c r="Q55" s="133"/>
    </row>
    <row r="56" spans="1:17" ht="15" customHeight="1" thickBot="1" x14ac:dyDescent="0.35">
      <c r="A56" s="150"/>
      <c r="B56" s="86"/>
      <c r="C56" s="87"/>
      <c r="D56" s="276"/>
      <c r="E56" s="87"/>
      <c r="F56" s="110"/>
      <c r="H56" s="151"/>
      <c r="I56" s="133"/>
      <c r="J56" s="133"/>
      <c r="K56" s="133"/>
      <c r="L56" s="133"/>
      <c r="M56" s="133"/>
      <c r="N56" s="152"/>
      <c r="O56" s="133"/>
      <c r="P56" s="133"/>
      <c r="Q56" s="133"/>
    </row>
    <row r="57" spans="1:17" ht="15" customHeight="1" thickBot="1" x14ac:dyDescent="0.35">
      <c r="A57" s="76">
        <v>616</v>
      </c>
      <c r="B57" s="78" t="s">
        <v>101</v>
      </c>
      <c r="C57" s="98"/>
      <c r="D57" s="97"/>
      <c r="E57" s="98"/>
      <c r="F57" s="263">
        <f>SUM(F58:F61)</f>
        <v>0</v>
      </c>
      <c r="H57" s="222"/>
      <c r="I57" s="388" t="s">
        <v>284</v>
      </c>
      <c r="J57" s="388"/>
      <c r="K57" s="388"/>
      <c r="L57" s="388"/>
      <c r="M57" s="223"/>
      <c r="N57" s="223"/>
      <c r="O57" s="224"/>
      <c r="P57" s="133"/>
      <c r="Q57" s="133"/>
    </row>
    <row r="58" spans="1:17" ht="15" customHeight="1" thickBot="1" x14ac:dyDescent="0.35">
      <c r="A58" s="104"/>
      <c r="B58" s="153">
        <v>6160</v>
      </c>
      <c r="C58" s="87" t="s">
        <v>0</v>
      </c>
      <c r="D58" s="276"/>
      <c r="E58" s="87"/>
      <c r="F58" s="194"/>
      <c r="G58" s="103"/>
      <c r="H58" s="154"/>
      <c r="I58" s="155"/>
      <c r="J58" s="389"/>
      <c r="K58" s="389"/>
      <c r="L58" s="389"/>
      <c r="M58" s="389"/>
      <c r="N58" s="389"/>
      <c r="O58" s="390"/>
      <c r="P58" s="157"/>
      <c r="Q58" s="133"/>
    </row>
    <row r="59" spans="1:17" ht="15" customHeight="1" thickBot="1" x14ac:dyDescent="0.35">
      <c r="A59" s="104"/>
      <c r="B59" s="130">
        <v>6161</v>
      </c>
      <c r="C59" s="276" t="s">
        <v>102</v>
      </c>
      <c r="D59" s="276"/>
      <c r="E59" s="87"/>
      <c r="F59" s="194"/>
      <c r="H59" s="158"/>
      <c r="I59" s="155"/>
      <c r="J59" s="389"/>
      <c r="K59" s="389"/>
      <c r="L59" s="389"/>
      <c r="M59" s="389"/>
      <c r="N59" s="389"/>
      <c r="O59" s="390"/>
      <c r="P59" s="133"/>
      <c r="Q59" s="133"/>
    </row>
    <row r="60" spans="1:17" ht="15" customHeight="1" thickBot="1" x14ac:dyDescent="0.35">
      <c r="A60" s="104"/>
      <c r="B60" s="130">
        <v>6162</v>
      </c>
      <c r="C60" s="276" t="s">
        <v>103</v>
      </c>
      <c r="D60" s="276"/>
      <c r="E60" s="87"/>
      <c r="F60" s="194"/>
      <c r="H60" s="158"/>
      <c r="I60" s="155"/>
      <c r="J60" s="389"/>
      <c r="K60" s="389"/>
      <c r="L60" s="389"/>
      <c r="M60" s="389"/>
      <c r="N60" s="389"/>
      <c r="O60" s="390"/>
      <c r="P60" s="133"/>
      <c r="Q60" s="133"/>
    </row>
    <row r="61" spans="1:17" ht="15" customHeight="1" thickBot="1" x14ac:dyDescent="0.35">
      <c r="A61" s="104"/>
      <c r="B61" s="130">
        <v>6163</v>
      </c>
      <c r="C61" s="276" t="s">
        <v>7</v>
      </c>
      <c r="D61" s="276"/>
      <c r="E61" s="87"/>
      <c r="F61" s="194"/>
      <c r="G61" s="107"/>
      <c r="H61" s="158"/>
      <c r="I61" s="155"/>
      <c r="J61" s="389"/>
      <c r="K61" s="389"/>
      <c r="L61" s="389"/>
      <c r="M61" s="389"/>
      <c r="N61" s="389"/>
      <c r="O61" s="390"/>
      <c r="P61" s="133"/>
      <c r="Q61" s="133"/>
    </row>
    <row r="62" spans="1:17" ht="15" customHeight="1" x14ac:dyDescent="0.3">
      <c r="A62" s="80"/>
      <c r="B62" s="86"/>
      <c r="C62" s="87"/>
      <c r="D62" s="276"/>
      <c r="E62" s="87"/>
      <c r="F62" s="110"/>
      <c r="H62" s="158"/>
      <c r="I62" s="155"/>
      <c r="J62" s="156"/>
      <c r="K62" s="156"/>
      <c r="L62" s="156"/>
      <c r="M62" s="156"/>
      <c r="N62" s="156"/>
      <c r="O62" s="159"/>
      <c r="P62" s="133"/>
      <c r="Q62" s="133"/>
    </row>
    <row r="63" spans="1:17" ht="15" customHeight="1" thickBot="1" x14ac:dyDescent="0.35">
      <c r="A63" s="160">
        <v>619</v>
      </c>
      <c r="B63" s="97" t="s">
        <v>104</v>
      </c>
      <c r="C63" s="98"/>
      <c r="D63" s="97"/>
      <c r="E63" s="98"/>
      <c r="F63" s="263">
        <f>SUM(F64:F68)</f>
        <v>0</v>
      </c>
      <c r="H63" s="158"/>
      <c r="I63" s="391" t="s">
        <v>143</v>
      </c>
      <c r="J63" s="391"/>
      <c r="K63" s="391"/>
      <c r="L63" s="391"/>
      <c r="M63" s="155"/>
      <c r="N63" s="161"/>
      <c r="O63" s="138"/>
      <c r="P63" s="133"/>
      <c r="Q63" s="133"/>
    </row>
    <row r="64" spans="1:17" ht="15" customHeight="1" thickBot="1" x14ac:dyDescent="0.3">
      <c r="A64" s="85" t="s">
        <v>88</v>
      </c>
      <c r="B64" s="86">
        <v>6191</v>
      </c>
      <c r="C64" s="81" t="s">
        <v>1</v>
      </c>
      <c r="D64" s="276"/>
      <c r="E64" s="87"/>
      <c r="F64" s="194"/>
      <c r="H64" s="104"/>
      <c r="I64" s="87"/>
      <c r="J64" s="392"/>
      <c r="K64" s="392"/>
      <c r="L64" s="392"/>
      <c r="M64" s="392"/>
      <c r="N64" s="392"/>
      <c r="O64" s="393"/>
    </row>
    <row r="65" spans="1:15" ht="15" customHeight="1" thickBot="1" x14ac:dyDescent="0.3">
      <c r="A65" s="104"/>
      <c r="B65" s="153">
        <v>6192</v>
      </c>
      <c r="C65" s="394" t="s">
        <v>3</v>
      </c>
      <c r="D65" s="394"/>
      <c r="E65" s="162" t="s">
        <v>2</v>
      </c>
      <c r="F65" s="194"/>
      <c r="H65" s="104"/>
      <c r="I65" s="87"/>
      <c r="J65" s="392"/>
      <c r="K65" s="392"/>
      <c r="L65" s="392"/>
      <c r="M65" s="392"/>
      <c r="N65" s="392"/>
      <c r="O65" s="393"/>
    </row>
    <row r="66" spans="1:15" ht="15" customHeight="1" thickBot="1" x14ac:dyDescent="0.3">
      <c r="A66" s="163"/>
      <c r="B66" s="81">
        <v>6194</v>
      </c>
      <c r="C66" s="87" t="s">
        <v>105</v>
      </c>
      <c r="D66" s="164"/>
      <c r="E66" s="87"/>
      <c r="F66" s="165"/>
      <c r="H66" s="104"/>
      <c r="I66" s="87"/>
      <c r="J66" s="392"/>
      <c r="K66" s="392"/>
      <c r="L66" s="392"/>
      <c r="M66" s="392"/>
      <c r="N66" s="392"/>
      <c r="O66" s="393"/>
    </row>
    <row r="67" spans="1:15" ht="15" customHeight="1" thickBot="1" x14ac:dyDescent="0.3">
      <c r="A67" s="163"/>
      <c r="B67" s="86">
        <v>6195</v>
      </c>
      <c r="C67" s="87" t="s">
        <v>106</v>
      </c>
      <c r="D67" s="276"/>
      <c r="E67" s="87"/>
      <c r="F67" s="194"/>
      <c r="H67" s="104"/>
      <c r="I67" s="87"/>
      <c r="J67" s="392"/>
      <c r="K67" s="392"/>
      <c r="L67" s="392"/>
      <c r="M67" s="392"/>
      <c r="N67" s="392"/>
      <c r="O67" s="393"/>
    </row>
    <row r="68" spans="1:15" ht="15" customHeight="1" thickBot="1" x14ac:dyDescent="0.3">
      <c r="A68" s="166"/>
      <c r="B68" s="117">
        <v>6196</v>
      </c>
      <c r="C68" s="119" t="s">
        <v>109</v>
      </c>
      <c r="D68" s="119"/>
      <c r="E68" s="118"/>
      <c r="F68" s="167"/>
      <c r="G68" s="168"/>
      <c r="H68" s="120"/>
      <c r="I68" s="118"/>
      <c r="J68" s="118"/>
      <c r="K68" s="118"/>
      <c r="L68" s="118"/>
      <c r="M68" s="118"/>
      <c r="N68" s="169"/>
      <c r="O68" s="170"/>
    </row>
    <row r="69" spans="1:15" ht="15" customHeight="1" x14ac:dyDescent="0.25">
      <c r="A69" s="171"/>
      <c r="B69" s="172"/>
      <c r="C69" s="173" t="s">
        <v>5</v>
      </c>
      <c r="D69" s="173"/>
      <c r="E69" s="171"/>
      <c r="F69" s="174"/>
      <c r="N69" s="60"/>
    </row>
    <row r="70" spans="1:15" ht="15" customHeight="1" thickBot="1" x14ac:dyDescent="0.3">
      <c r="A70" s="81"/>
      <c r="B70" s="86"/>
      <c r="C70" s="87"/>
      <c r="D70" s="276"/>
      <c r="E70" s="87"/>
      <c r="F70" s="175"/>
      <c r="N70" s="60"/>
    </row>
    <row r="71" spans="1:15" ht="15" customHeight="1" x14ac:dyDescent="0.25">
      <c r="A71" s="176" t="s">
        <v>107</v>
      </c>
      <c r="B71" s="395" t="s">
        <v>110</v>
      </c>
      <c r="C71" s="395"/>
      <c r="D71" s="395"/>
      <c r="E71" s="396"/>
      <c r="F71" s="269">
        <f>F72</f>
        <v>0</v>
      </c>
      <c r="H71" s="225"/>
      <c r="I71" s="397" t="s">
        <v>204</v>
      </c>
      <c r="J71" s="397"/>
      <c r="K71" s="397"/>
      <c r="L71" s="397"/>
      <c r="M71" s="397"/>
      <c r="N71" s="226"/>
      <c r="O71" s="227"/>
    </row>
    <row r="72" spans="1:15" ht="27" customHeight="1" x14ac:dyDescent="0.25">
      <c r="A72" s="177">
        <v>620</v>
      </c>
      <c r="B72" s="141" t="s">
        <v>108</v>
      </c>
      <c r="C72" s="97"/>
      <c r="D72" s="98"/>
      <c r="E72" s="98"/>
      <c r="F72" s="266">
        <f>F74+F75</f>
        <v>0</v>
      </c>
      <c r="H72" s="104"/>
      <c r="I72" s="203"/>
      <c r="J72" s="277" t="s">
        <v>203</v>
      </c>
      <c r="K72" s="204" t="s">
        <v>192</v>
      </c>
      <c r="L72" s="398" t="s">
        <v>193</v>
      </c>
      <c r="M72" s="398"/>
      <c r="N72" s="398"/>
      <c r="O72" s="199"/>
    </row>
    <row r="73" spans="1:15" s="57" customFormat="1" ht="15" customHeight="1" x14ac:dyDescent="0.25">
      <c r="A73" s="178"/>
      <c r="B73" s="275"/>
      <c r="C73" s="378"/>
      <c r="D73" s="378"/>
      <c r="E73" s="378"/>
      <c r="F73" s="209"/>
      <c r="H73" s="178"/>
      <c r="I73" s="514" t="s">
        <v>190</v>
      </c>
      <c r="J73" s="228"/>
      <c r="K73" s="229" t="s">
        <v>215</v>
      </c>
      <c r="L73" s="379"/>
      <c r="M73" s="380"/>
      <c r="N73" s="381"/>
      <c r="O73" s="200"/>
    </row>
    <row r="74" spans="1:15" s="57" customFormat="1" ht="27.75" customHeight="1" x14ac:dyDescent="0.25">
      <c r="A74" s="193"/>
      <c r="B74" s="274">
        <v>6201</v>
      </c>
      <c r="C74" s="399" t="s">
        <v>197</v>
      </c>
      <c r="D74" s="399"/>
      <c r="E74" s="399"/>
      <c r="F74" s="270">
        <f>'Prévisions activités 2025'!U13</f>
        <v>0</v>
      </c>
      <c r="H74" s="178"/>
      <c r="I74" s="228"/>
      <c r="J74" s="300"/>
      <c r="K74" s="230"/>
      <c r="L74" s="400"/>
      <c r="M74" s="401"/>
      <c r="N74" s="402"/>
      <c r="O74" s="200"/>
    </row>
    <row r="75" spans="1:15" s="57" customFormat="1" ht="26.25" customHeight="1" x14ac:dyDescent="0.25">
      <c r="A75" s="193"/>
      <c r="B75" s="216">
        <v>6202</v>
      </c>
      <c r="C75" s="403" t="s">
        <v>194</v>
      </c>
      <c r="D75" s="403"/>
      <c r="E75" s="403"/>
      <c r="F75" s="271">
        <f>SUM(F76:F81)</f>
        <v>0</v>
      </c>
      <c r="G75" s="179"/>
      <c r="H75" s="178"/>
      <c r="I75" s="515" t="s">
        <v>191</v>
      </c>
      <c r="J75" s="305"/>
      <c r="K75" s="230" t="s">
        <v>215</v>
      </c>
      <c r="L75" s="400"/>
      <c r="M75" s="401"/>
      <c r="N75" s="402"/>
      <c r="O75" s="200"/>
    </row>
    <row r="76" spans="1:15" s="57" customFormat="1" ht="15" customHeight="1" x14ac:dyDescent="0.25">
      <c r="A76" s="193"/>
      <c r="B76" s="215"/>
      <c r="C76" s="274">
        <v>62021</v>
      </c>
      <c r="D76" s="404" t="s">
        <v>177</v>
      </c>
      <c r="E76" s="404"/>
      <c r="F76" s="270">
        <f>'Prévisions activités 2025'!W62</f>
        <v>0</v>
      </c>
      <c r="H76" s="178"/>
      <c r="I76" s="516"/>
      <c r="J76" s="300"/>
      <c r="K76" s="230"/>
      <c r="L76" s="400"/>
      <c r="M76" s="401"/>
      <c r="N76" s="402"/>
      <c r="O76" s="200"/>
    </row>
    <row r="77" spans="1:15" s="57" customFormat="1" ht="15" customHeight="1" x14ac:dyDescent="0.25">
      <c r="A77" s="193"/>
      <c r="B77" s="215"/>
      <c r="C77" s="274">
        <v>62021</v>
      </c>
      <c r="D77" s="405" t="s">
        <v>85</v>
      </c>
      <c r="E77" s="405"/>
      <c r="F77" s="270">
        <f>'Prévisions activités 2025'!W91</f>
        <v>0</v>
      </c>
      <c r="H77" s="178"/>
      <c r="I77" s="300"/>
      <c r="J77" s="300"/>
      <c r="K77" s="230"/>
      <c r="L77" s="400"/>
      <c r="M77" s="401"/>
      <c r="N77" s="402"/>
      <c r="O77" s="200"/>
    </row>
    <row r="78" spans="1:15" s="57" customFormat="1" ht="15" customHeight="1" x14ac:dyDescent="0.25">
      <c r="A78" s="193"/>
      <c r="B78" s="215"/>
      <c r="C78" s="274">
        <v>62021</v>
      </c>
      <c r="D78" s="405" t="s">
        <v>179</v>
      </c>
      <c r="E78" s="405"/>
      <c r="F78" s="270">
        <f>'Prévisions activités 2025'!W110</f>
        <v>0</v>
      </c>
      <c r="H78" s="178"/>
      <c r="I78" s="300"/>
      <c r="J78" s="300"/>
      <c r="K78" s="230"/>
      <c r="L78" s="400"/>
      <c r="M78" s="401"/>
      <c r="N78" s="402"/>
      <c r="O78" s="200"/>
    </row>
    <row r="79" spans="1:15" s="57" customFormat="1" ht="15" customHeight="1" x14ac:dyDescent="0.25">
      <c r="A79" s="193"/>
      <c r="B79" s="215"/>
      <c r="C79" s="274">
        <v>62021</v>
      </c>
      <c r="D79" s="405" t="s">
        <v>178</v>
      </c>
      <c r="E79" s="405"/>
      <c r="F79" s="270">
        <f>'Prévisions activités 2025'!W132</f>
        <v>0</v>
      </c>
      <c r="H79" s="178"/>
      <c r="I79" s="300"/>
      <c r="J79" s="300"/>
      <c r="K79" s="230"/>
      <c r="L79" s="400"/>
      <c r="M79" s="401"/>
      <c r="N79" s="402"/>
      <c r="O79" s="200"/>
    </row>
    <row r="80" spans="1:15" s="57" customFormat="1" ht="15" customHeight="1" x14ac:dyDescent="0.25">
      <c r="A80" s="193"/>
      <c r="B80" s="215"/>
      <c r="C80" s="301">
        <v>62021</v>
      </c>
      <c r="D80" s="367" t="s">
        <v>282</v>
      </c>
      <c r="E80" s="368"/>
      <c r="F80" s="270">
        <f>'Prévisions activités 2025'!W161</f>
        <v>0</v>
      </c>
      <c r="H80" s="178"/>
      <c r="I80" s="300"/>
      <c r="J80" s="300"/>
      <c r="K80" s="230"/>
      <c r="L80" s="304"/>
      <c r="M80" s="306"/>
      <c r="N80" s="305"/>
      <c r="O80" s="200"/>
    </row>
    <row r="81" spans="1:15" s="57" customFormat="1" ht="15" customHeight="1" x14ac:dyDescent="0.25">
      <c r="A81" s="193"/>
      <c r="B81" s="215"/>
      <c r="C81" s="301">
        <v>62021</v>
      </c>
      <c r="D81" s="367" t="s">
        <v>283</v>
      </c>
      <c r="E81" s="368"/>
      <c r="F81" s="270">
        <f>'Prévisions activités 2025'!W190</f>
        <v>0</v>
      </c>
      <c r="H81" s="178"/>
      <c r="I81" s="300"/>
      <c r="J81" s="300"/>
      <c r="K81" s="230"/>
      <c r="L81" s="304"/>
      <c r="M81" s="306"/>
      <c r="N81" s="305"/>
      <c r="O81" s="200"/>
    </row>
    <row r="82" spans="1:15" ht="14.25" customHeight="1" x14ac:dyDescent="0.25">
      <c r="A82" s="193"/>
      <c r="B82" s="273"/>
      <c r="C82" s="406"/>
      <c r="D82" s="407"/>
      <c r="E82" s="407"/>
      <c r="F82" s="210"/>
      <c r="H82" s="104"/>
      <c r="I82" s="303"/>
      <c r="J82" s="303"/>
      <c r="K82" s="231"/>
      <c r="L82" s="408"/>
      <c r="M82" s="409"/>
      <c r="N82" s="410"/>
      <c r="O82" s="199"/>
    </row>
    <row r="83" spans="1:15" ht="15" customHeight="1" x14ac:dyDescent="0.25">
      <c r="A83" s="178"/>
      <c r="B83" s="87"/>
      <c r="C83" s="276"/>
      <c r="D83" s="87"/>
      <c r="E83" s="87"/>
      <c r="F83" s="165"/>
      <c r="H83" s="104"/>
      <c r="I83" s="303"/>
      <c r="J83" s="303"/>
      <c r="K83" s="231"/>
      <c r="L83" s="408"/>
      <c r="M83" s="409"/>
      <c r="N83" s="410"/>
      <c r="O83" s="199"/>
    </row>
    <row r="84" spans="1:15" ht="15" customHeight="1" thickBot="1" x14ac:dyDescent="0.3">
      <c r="A84" s="85"/>
      <c r="B84" s="86"/>
      <c r="C84" s="87"/>
      <c r="D84" s="276"/>
      <c r="E84" s="87"/>
      <c r="F84" s="165"/>
      <c r="H84" s="104"/>
      <c r="I84" s="232"/>
      <c r="J84" s="232"/>
      <c r="K84" s="231"/>
      <c r="L84" s="411"/>
      <c r="M84" s="412"/>
      <c r="N84" s="413"/>
      <c r="O84" s="205"/>
    </row>
    <row r="85" spans="1:15" s="57" customFormat="1" ht="54" customHeight="1" thickBot="1" x14ac:dyDescent="0.3">
      <c r="A85" s="182">
        <v>63</v>
      </c>
      <c r="B85" s="414" t="s">
        <v>189</v>
      </c>
      <c r="C85" s="414"/>
      <c r="D85" s="414"/>
      <c r="E85" s="414"/>
      <c r="F85" s="237"/>
      <c r="H85" s="178"/>
      <c r="I85" s="232"/>
      <c r="J85" s="232"/>
      <c r="K85" s="233"/>
      <c r="L85" s="415"/>
      <c r="M85" s="416"/>
      <c r="N85" s="417"/>
      <c r="O85" s="206"/>
    </row>
    <row r="86" spans="1:15" s="57" customFormat="1" ht="15" customHeight="1" thickBot="1" x14ac:dyDescent="0.3">
      <c r="A86" s="178"/>
      <c r="B86" s="86"/>
      <c r="C86" s="86"/>
      <c r="D86" s="86"/>
      <c r="E86" s="86"/>
      <c r="F86" s="165"/>
      <c r="H86" s="178"/>
      <c r="I86" s="232"/>
      <c r="J86" s="232"/>
      <c r="K86" s="233"/>
      <c r="L86" s="415"/>
      <c r="M86" s="416"/>
      <c r="N86" s="417"/>
      <c r="O86" s="206"/>
    </row>
    <row r="87" spans="1:15" s="57" customFormat="1" ht="15" customHeight="1" thickBot="1" x14ac:dyDescent="0.3">
      <c r="A87" s="185">
        <v>64</v>
      </c>
      <c r="B87" s="186" t="s">
        <v>115</v>
      </c>
      <c r="C87" s="86"/>
      <c r="D87" s="86"/>
      <c r="E87" s="86"/>
      <c r="F87" s="194"/>
      <c r="H87" s="178"/>
      <c r="I87" s="232"/>
      <c r="J87" s="232"/>
      <c r="K87" s="233"/>
      <c r="L87" s="415"/>
      <c r="M87" s="416"/>
      <c r="N87" s="417"/>
      <c r="O87" s="206"/>
    </row>
    <row r="88" spans="1:15" s="57" customFormat="1" ht="15" customHeight="1" x14ac:dyDescent="0.25">
      <c r="A88" s="129"/>
      <c r="B88" s="86"/>
      <c r="C88" s="86"/>
      <c r="D88" s="86"/>
      <c r="E88" s="86"/>
      <c r="F88" s="165"/>
      <c r="H88" s="178"/>
      <c r="I88" s="232"/>
      <c r="J88" s="232"/>
      <c r="K88" s="233"/>
      <c r="L88" s="415"/>
      <c r="M88" s="416"/>
      <c r="N88" s="417"/>
      <c r="O88" s="206"/>
    </row>
    <row r="89" spans="1:15" s="57" customFormat="1" ht="15" customHeight="1" thickBot="1" x14ac:dyDescent="0.3">
      <c r="A89" s="185">
        <v>65</v>
      </c>
      <c r="B89" s="186" t="s">
        <v>116</v>
      </c>
      <c r="C89" s="86"/>
      <c r="D89" s="86"/>
      <c r="E89" s="86"/>
      <c r="F89" s="165"/>
      <c r="H89" s="201"/>
      <c r="I89" s="419"/>
      <c r="J89" s="419"/>
      <c r="K89" s="117"/>
      <c r="L89" s="207"/>
      <c r="M89" s="207"/>
      <c r="N89" s="117"/>
      <c r="O89" s="208"/>
    </row>
    <row r="90" spans="1:15" s="57" customFormat="1" ht="15" customHeight="1" thickBot="1" x14ac:dyDescent="0.3">
      <c r="A90" s="129"/>
      <c r="B90" s="86"/>
      <c r="C90" s="86"/>
      <c r="D90" s="86"/>
      <c r="E90" s="86"/>
      <c r="F90" s="165"/>
      <c r="H90" s="86"/>
      <c r="I90" s="418"/>
      <c r="J90" s="418"/>
      <c r="K90" s="86"/>
      <c r="L90" s="183"/>
      <c r="M90" s="183"/>
      <c r="N90" s="86"/>
      <c r="O90" s="184"/>
    </row>
    <row r="91" spans="1:15" s="57" customFormat="1" ht="15" customHeight="1" thickBot="1" x14ac:dyDescent="0.3">
      <c r="A91" s="187" t="s">
        <v>6</v>
      </c>
      <c r="B91" s="86"/>
      <c r="C91" s="86"/>
      <c r="D91" s="86"/>
      <c r="E91" s="86"/>
      <c r="F91" s="194"/>
      <c r="G91" s="188"/>
      <c r="H91" s="86"/>
      <c r="I91" s="418"/>
      <c r="J91" s="418"/>
      <c r="K91" s="86"/>
      <c r="L91" s="183"/>
      <c r="M91" s="183"/>
      <c r="N91" s="86"/>
      <c r="O91" s="184"/>
    </row>
    <row r="92" spans="1:15" s="57" customFormat="1" ht="15" customHeight="1" x14ac:dyDescent="0.25">
      <c r="A92" s="178"/>
      <c r="B92" s="86"/>
      <c r="C92" s="86"/>
      <c r="D92" s="86"/>
      <c r="E92" s="86"/>
      <c r="F92" s="165"/>
      <c r="H92" s="86"/>
      <c r="I92" s="418"/>
      <c r="J92" s="418"/>
      <c r="K92" s="86"/>
      <c r="L92" s="183"/>
      <c r="M92" s="183"/>
      <c r="N92" s="86"/>
      <c r="O92" s="184"/>
    </row>
    <row r="93" spans="1:15" ht="15" customHeight="1" thickBot="1" x14ac:dyDescent="0.3">
      <c r="A93" s="120"/>
      <c r="B93" s="117"/>
      <c r="C93" s="118"/>
      <c r="D93" s="119"/>
      <c r="E93" s="118"/>
      <c r="F93" s="189"/>
      <c r="H93" s="87"/>
      <c r="I93" s="418"/>
      <c r="J93" s="418"/>
      <c r="K93" s="87"/>
      <c r="L93" s="181"/>
      <c r="M93" s="181"/>
      <c r="N93" s="87"/>
      <c r="O93" s="180"/>
    </row>
  </sheetData>
  <sheetProtection algorithmName="SHA-512" hashValue="ZiZuHalQakOAx8SUlpn7dVLYIpWequLssFi3vc4oQ6ivJNW/JgkHrLPt3alPpx5CqYVQ/f4wQbODR3ryZ5HPuw==" saltValue="lZ4gk4lf/W5ZZ7TR6stzvg==" spinCount="100000" sheet="1" objects="1" scenarios="1"/>
  <mergeCells count="49">
    <mergeCell ref="L84:N84"/>
    <mergeCell ref="B85:E85"/>
    <mergeCell ref="L85:N85"/>
    <mergeCell ref="I92:J92"/>
    <mergeCell ref="I93:J93"/>
    <mergeCell ref="L86:N86"/>
    <mergeCell ref="L87:N87"/>
    <mergeCell ref="L88:N88"/>
    <mergeCell ref="I89:J89"/>
    <mergeCell ref="I90:J90"/>
    <mergeCell ref="I91:J91"/>
    <mergeCell ref="D79:E79"/>
    <mergeCell ref="L79:N79"/>
    <mergeCell ref="C82:E82"/>
    <mergeCell ref="L82:N82"/>
    <mergeCell ref="L83:N83"/>
    <mergeCell ref="D76:E76"/>
    <mergeCell ref="L76:N76"/>
    <mergeCell ref="D77:E77"/>
    <mergeCell ref="L77:N77"/>
    <mergeCell ref="D78:E78"/>
    <mergeCell ref="L78:N78"/>
    <mergeCell ref="L72:N72"/>
    <mergeCell ref="C74:E74"/>
    <mergeCell ref="L74:N74"/>
    <mergeCell ref="C75:E75"/>
    <mergeCell ref="L75:N75"/>
    <mergeCell ref="J58:O61"/>
    <mergeCell ref="I63:L63"/>
    <mergeCell ref="J64:O67"/>
    <mergeCell ref="C65:D65"/>
    <mergeCell ref="B71:E71"/>
    <mergeCell ref="I71:M71"/>
    <mergeCell ref="N3:O3"/>
    <mergeCell ref="N4:O5"/>
    <mergeCell ref="D80:E80"/>
    <mergeCell ref="D81:E81"/>
    <mergeCell ref="F2:L2"/>
    <mergeCell ref="B3:M3"/>
    <mergeCell ref="K4:L4"/>
    <mergeCell ref="K5:L5"/>
    <mergeCell ref="A7:E7"/>
    <mergeCell ref="H7:L7"/>
    <mergeCell ref="C73:E73"/>
    <mergeCell ref="L73:N73"/>
    <mergeCell ref="B42:E42"/>
    <mergeCell ref="C43:E43"/>
    <mergeCell ref="I48:K48"/>
    <mergeCell ref="I57:L57"/>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5208-7364-4AEB-A416-B3B1F6810B7E}">
  <sheetPr>
    <tabColor rgb="FF0070C0"/>
  </sheetPr>
  <dimension ref="A1:J55"/>
  <sheetViews>
    <sheetView tabSelected="1" zoomScale="120" zoomScaleNormal="120" workbookViewId="0">
      <selection activeCell="H7" sqref="H7"/>
    </sheetView>
  </sheetViews>
  <sheetFormatPr baseColWidth="10" defaultColWidth="11.44140625" defaultRowHeight="13.2" x14ac:dyDescent="0.25"/>
  <cols>
    <col min="1" max="16384" width="11.44140625" style="6"/>
  </cols>
  <sheetData>
    <row r="1" spans="1:10" x14ac:dyDescent="0.25">
      <c r="A1" s="422" t="s">
        <v>225</v>
      </c>
      <c r="B1" s="422"/>
      <c r="C1" s="422"/>
      <c r="D1" s="422"/>
      <c r="E1" s="422"/>
      <c r="F1" s="422"/>
      <c r="G1" s="422"/>
      <c r="H1" s="422"/>
      <c r="I1" s="422"/>
      <c r="J1" s="422"/>
    </row>
    <row r="2" spans="1:10" ht="72.599999999999994" customHeight="1" x14ac:dyDescent="0.25">
      <c r="A2" s="423" t="s">
        <v>297</v>
      </c>
      <c r="B2" s="423"/>
      <c r="C2" s="423"/>
      <c r="D2" s="423"/>
      <c r="E2" s="423"/>
      <c r="F2" s="423"/>
      <c r="G2" s="423"/>
      <c r="H2" s="423"/>
      <c r="I2" s="423"/>
      <c r="J2" s="423"/>
    </row>
    <row r="3" spans="1:10" x14ac:dyDescent="0.25">
      <c r="A3" s="284" t="s">
        <v>42</v>
      </c>
      <c r="B3" s="285" t="s">
        <v>51</v>
      </c>
    </row>
    <row r="5" spans="1:10" x14ac:dyDescent="0.25">
      <c r="A5" s="358" t="s">
        <v>218</v>
      </c>
      <c r="B5" s="358"/>
      <c r="C5" s="303"/>
    </row>
    <row r="6" spans="1:10" x14ac:dyDescent="0.25">
      <c r="A6" s="421" t="s">
        <v>219</v>
      </c>
      <c r="B6" s="421"/>
      <c r="C6" s="202">
        <f>'Budget prévisionnel global'!F76</f>
        <v>0</v>
      </c>
    </row>
    <row r="7" spans="1:10" x14ac:dyDescent="0.25">
      <c r="A7" s="358" t="s">
        <v>220</v>
      </c>
      <c r="B7" s="358"/>
      <c r="C7" s="303"/>
    </row>
    <row r="8" spans="1:10" x14ac:dyDescent="0.25">
      <c r="A8" s="358" t="s">
        <v>196</v>
      </c>
      <c r="B8" s="358"/>
      <c r="C8" s="202">
        <f>SUM(C5:C7)</f>
        <v>0</v>
      </c>
    </row>
    <row r="9" spans="1:10" x14ac:dyDescent="0.25">
      <c r="A9" s="358" t="s">
        <v>221</v>
      </c>
      <c r="B9" s="358"/>
      <c r="C9" s="303"/>
    </row>
    <row r="10" spans="1:10" x14ac:dyDescent="0.25">
      <c r="A10" s="358" t="s">
        <v>222</v>
      </c>
      <c r="B10" s="358"/>
      <c r="C10" s="202">
        <f>C8-C9</f>
        <v>0</v>
      </c>
    </row>
    <row r="12" spans="1:10" x14ac:dyDescent="0.25">
      <c r="A12" s="284" t="s">
        <v>72</v>
      </c>
      <c r="B12" s="285" t="s">
        <v>73</v>
      </c>
    </row>
    <row r="14" spans="1:10" x14ac:dyDescent="0.25">
      <c r="A14" s="358" t="s">
        <v>218</v>
      </c>
      <c r="B14" s="358"/>
      <c r="C14" s="303"/>
    </row>
    <row r="15" spans="1:10" x14ac:dyDescent="0.25">
      <c r="A15" s="421" t="s">
        <v>219</v>
      </c>
      <c r="B15" s="421"/>
      <c r="C15" s="202">
        <f>'Budget prévisionnel global'!F77</f>
        <v>0</v>
      </c>
    </row>
    <row r="16" spans="1:10" x14ac:dyDescent="0.25">
      <c r="A16" s="358" t="s">
        <v>220</v>
      </c>
      <c r="B16" s="358"/>
      <c r="C16" s="303"/>
    </row>
    <row r="17" spans="1:3" x14ac:dyDescent="0.25">
      <c r="A17" s="358" t="s">
        <v>196</v>
      </c>
      <c r="B17" s="358"/>
      <c r="C17" s="202">
        <f>SUM(C14:C16)</f>
        <v>0</v>
      </c>
    </row>
    <row r="18" spans="1:3" x14ac:dyDescent="0.25">
      <c r="A18" s="358" t="s">
        <v>221</v>
      </c>
      <c r="B18" s="358"/>
      <c r="C18" s="303"/>
    </row>
    <row r="19" spans="1:3" x14ac:dyDescent="0.25">
      <c r="A19" s="358" t="s">
        <v>222</v>
      </c>
      <c r="B19" s="358"/>
      <c r="C19" s="202">
        <f>C17-C18</f>
        <v>0</v>
      </c>
    </row>
    <row r="21" spans="1:3" x14ac:dyDescent="0.25">
      <c r="A21" s="8" t="s">
        <v>74</v>
      </c>
      <c r="B21" s="285" t="s">
        <v>75</v>
      </c>
    </row>
    <row r="23" spans="1:3" x14ac:dyDescent="0.25">
      <c r="A23" s="358" t="s">
        <v>218</v>
      </c>
      <c r="B23" s="358"/>
      <c r="C23" s="303"/>
    </row>
    <row r="24" spans="1:3" x14ac:dyDescent="0.25">
      <c r="A24" s="421" t="s">
        <v>223</v>
      </c>
      <c r="B24" s="421"/>
      <c r="C24" s="202">
        <f>'Budget prévisionnel global'!F78</f>
        <v>0</v>
      </c>
    </row>
    <row r="25" spans="1:3" x14ac:dyDescent="0.25">
      <c r="A25" s="358" t="s">
        <v>220</v>
      </c>
      <c r="B25" s="358"/>
      <c r="C25" s="303"/>
    </row>
    <row r="26" spans="1:3" x14ac:dyDescent="0.25">
      <c r="A26" s="358" t="s">
        <v>196</v>
      </c>
      <c r="B26" s="358"/>
      <c r="C26" s="202">
        <f>SUM(C23:C25)</f>
        <v>0</v>
      </c>
    </row>
    <row r="27" spans="1:3" x14ac:dyDescent="0.25">
      <c r="A27" s="358" t="s">
        <v>221</v>
      </c>
      <c r="B27" s="358"/>
      <c r="C27" s="303"/>
    </row>
    <row r="28" spans="1:3" x14ac:dyDescent="0.25">
      <c r="A28" s="358" t="s">
        <v>222</v>
      </c>
      <c r="B28" s="358"/>
      <c r="C28" s="202">
        <f>C26-C27</f>
        <v>0</v>
      </c>
    </row>
    <row r="30" spans="1:3" x14ac:dyDescent="0.25">
      <c r="A30" s="286" t="s">
        <v>80</v>
      </c>
      <c r="B30" s="285" t="s">
        <v>142</v>
      </c>
    </row>
    <row r="32" spans="1:3" x14ac:dyDescent="0.25">
      <c r="A32" s="358" t="s">
        <v>218</v>
      </c>
      <c r="B32" s="358"/>
      <c r="C32" s="303"/>
    </row>
    <row r="33" spans="1:3" x14ac:dyDescent="0.25">
      <c r="A33" s="421" t="s">
        <v>224</v>
      </c>
      <c r="B33" s="421"/>
      <c r="C33" s="202">
        <f>'Budget prévisionnel global'!F79</f>
        <v>0</v>
      </c>
    </row>
    <row r="34" spans="1:3" x14ac:dyDescent="0.25">
      <c r="A34" s="358" t="s">
        <v>220</v>
      </c>
      <c r="B34" s="358"/>
      <c r="C34" s="303"/>
    </row>
    <row r="35" spans="1:3" x14ac:dyDescent="0.25">
      <c r="A35" s="358" t="s">
        <v>196</v>
      </c>
      <c r="B35" s="358"/>
      <c r="C35" s="202">
        <f>SUM(C32:C34)</f>
        <v>0</v>
      </c>
    </row>
    <row r="36" spans="1:3" x14ac:dyDescent="0.25">
      <c r="A36" s="358" t="s">
        <v>221</v>
      </c>
      <c r="B36" s="358"/>
      <c r="C36" s="303"/>
    </row>
    <row r="37" spans="1:3" x14ac:dyDescent="0.25">
      <c r="A37" s="358" t="s">
        <v>222</v>
      </c>
      <c r="B37" s="358"/>
      <c r="C37" s="202">
        <f>C35-C36</f>
        <v>0</v>
      </c>
    </row>
    <row r="39" spans="1:3" x14ac:dyDescent="0.25">
      <c r="A39" s="286" t="s">
        <v>249</v>
      </c>
      <c r="B39" s="420" t="s">
        <v>282</v>
      </c>
      <c r="C39" s="420"/>
    </row>
    <row r="41" spans="1:3" x14ac:dyDescent="0.25">
      <c r="A41" s="358" t="s">
        <v>218</v>
      </c>
      <c r="B41" s="358"/>
      <c r="C41" s="303"/>
    </row>
    <row r="42" spans="1:3" x14ac:dyDescent="0.25">
      <c r="A42" s="421" t="s">
        <v>285</v>
      </c>
      <c r="B42" s="421"/>
      <c r="C42" s="202">
        <f>'Budget prévisionnel global'!F80</f>
        <v>0</v>
      </c>
    </row>
    <row r="43" spans="1:3" x14ac:dyDescent="0.25">
      <c r="A43" s="358" t="s">
        <v>220</v>
      </c>
      <c r="B43" s="358"/>
      <c r="C43" s="303"/>
    </row>
    <row r="44" spans="1:3" x14ac:dyDescent="0.25">
      <c r="A44" s="358" t="s">
        <v>196</v>
      </c>
      <c r="B44" s="358"/>
      <c r="C44" s="202">
        <f>SUM(C41:C43)</f>
        <v>0</v>
      </c>
    </row>
    <row r="45" spans="1:3" x14ac:dyDescent="0.25">
      <c r="A45" s="358" t="s">
        <v>221</v>
      </c>
      <c r="B45" s="358"/>
      <c r="C45" s="303"/>
    </row>
    <row r="46" spans="1:3" x14ac:dyDescent="0.25">
      <c r="A46" s="358" t="s">
        <v>222</v>
      </c>
      <c r="B46" s="358"/>
      <c r="C46" s="202">
        <f>C44-C45</f>
        <v>0</v>
      </c>
    </row>
    <row r="48" spans="1:3" x14ac:dyDescent="0.25">
      <c r="A48" s="286" t="s">
        <v>254</v>
      </c>
      <c r="B48" s="420" t="s">
        <v>283</v>
      </c>
      <c r="C48" s="420"/>
    </row>
    <row r="50" spans="1:3" x14ac:dyDescent="0.25">
      <c r="A50" s="358" t="s">
        <v>218</v>
      </c>
      <c r="B50" s="358"/>
      <c r="C50" s="303"/>
    </row>
    <row r="51" spans="1:3" x14ac:dyDescent="0.25">
      <c r="A51" s="421" t="s">
        <v>286</v>
      </c>
      <c r="B51" s="421"/>
      <c r="C51" s="202">
        <f>'Budget prévisionnel global'!F81</f>
        <v>0</v>
      </c>
    </row>
    <row r="52" spans="1:3" x14ac:dyDescent="0.25">
      <c r="A52" s="358" t="s">
        <v>220</v>
      </c>
      <c r="B52" s="358"/>
      <c r="C52" s="303"/>
    </row>
    <row r="53" spans="1:3" x14ac:dyDescent="0.25">
      <c r="A53" s="358" t="s">
        <v>196</v>
      </c>
      <c r="B53" s="358"/>
      <c r="C53" s="202">
        <f>SUM(C50:C52)</f>
        <v>0</v>
      </c>
    </row>
    <row r="54" spans="1:3" x14ac:dyDescent="0.25">
      <c r="A54" s="358" t="s">
        <v>221</v>
      </c>
      <c r="B54" s="358"/>
      <c r="C54" s="303"/>
    </row>
    <row r="55" spans="1:3" x14ac:dyDescent="0.25">
      <c r="A55" s="358" t="s">
        <v>222</v>
      </c>
      <c r="B55" s="358"/>
      <c r="C55" s="202">
        <f>C53-C54</f>
        <v>0</v>
      </c>
    </row>
  </sheetData>
  <sheetProtection algorithmName="SHA-512" hashValue="hU9p6wxs33mXgmEtRl5WCDvLGDe3I801FGBI5oss/Ieep/TKv2XZ88n3TNM8ZK5BN2kTWzgQp2wSQvFJEE6JbQ==" saltValue="ZgLTqgUtDNXFT08webWBmA==" spinCount="100000" sheet="1" objects="1" scenarios="1"/>
  <mergeCells count="40">
    <mergeCell ref="A1:J1"/>
    <mergeCell ref="A2:J2"/>
    <mergeCell ref="A32:B32"/>
    <mergeCell ref="A33:B33"/>
    <mergeCell ref="A34:B34"/>
    <mergeCell ref="A14:B14"/>
    <mergeCell ref="A15:B15"/>
    <mergeCell ref="A16:B16"/>
    <mergeCell ref="A17:B17"/>
    <mergeCell ref="A18:B18"/>
    <mergeCell ref="A19:B19"/>
    <mergeCell ref="A5:B5"/>
    <mergeCell ref="A6:B6"/>
    <mergeCell ref="A7:B7"/>
    <mergeCell ref="A9:B9"/>
    <mergeCell ref="A8:B8"/>
    <mergeCell ref="A10:B10"/>
    <mergeCell ref="A35:B35"/>
    <mergeCell ref="A36:B36"/>
    <mergeCell ref="A37:B37"/>
    <mergeCell ref="A23:B23"/>
    <mergeCell ref="A24:B24"/>
    <mergeCell ref="A25:B25"/>
    <mergeCell ref="A26:B26"/>
    <mergeCell ref="A27:B27"/>
    <mergeCell ref="A28:B28"/>
    <mergeCell ref="B39:C39"/>
    <mergeCell ref="A41:B41"/>
    <mergeCell ref="A42:B42"/>
    <mergeCell ref="A43:B43"/>
    <mergeCell ref="A44:B44"/>
    <mergeCell ref="A52:B52"/>
    <mergeCell ref="A53:B53"/>
    <mergeCell ref="A54:B54"/>
    <mergeCell ref="A55:B55"/>
    <mergeCell ref="A45:B45"/>
    <mergeCell ref="A46:B46"/>
    <mergeCell ref="B48:C48"/>
    <mergeCell ref="A50:B50"/>
    <mergeCell ref="A51:B5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A97F-7C8E-4FF7-890E-7B9FFF3FA382}">
  <dimension ref="A1:A7"/>
  <sheetViews>
    <sheetView workbookViewId="0">
      <selection activeCell="D10" sqref="D10"/>
    </sheetView>
  </sheetViews>
  <sheetFormatPr baseColWidth="10"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170</v>
      </c>
    </row>
    <row r="7" spans="1:1" x14ac:dyDescent="0.3">
      <c r="A7" t="s">
        <v>124</v>
      </c>
    </row>
  </sheetData>
  <sheetProtection algorithmName="SHA-512" hashValue="sy7IDum5oksxEfl+/JZxTM+ABMM18B94pT4qza3VF5r6nnZLcRnKgrolKg7LH1AAH49DVlX6fAwfMmj75cevDQ==" saltValue="ofNyrq32SkXryqwFDnu4mA==" spinCount="100000" sheet="1" formatCells="0" formatColumns="0" formatRows="0" insertColumns="0" insertRows="0" insertHyperlinks="0" deleteColumns="0" deleteRows="0" sort="0" autoFilter="0" pivotTables="0"/>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9A554-7503-4E04-B06D-30BA1915E1E0}">
  <dimension ref="A2:D4"/>
  <sheetViews>
    <sheetView workbookViewId="0">
      <selection activeCell="A6" sqref="A6"/>
    </sheetView>
  </sheetViews>
  <sheetFormatPr baseColWidth="10" defaultRowHeight="14.4" x14ac:dyDescent="0.3"/>
  <cols>
    <col min="1" max="1" width="44" customWidth="1"/>
    <col min="2" max="2" width="11.88671875" bestFit="1" customWidth="1"/>
    <col min="3" max="3" width="20.6640625" customWidth="1"/>
    <col min="4" max="4" width="11.88671875" bestFit="1" customWidth="1"/>
  </cols>
  <sheetData>
    <row r="2" spans="1:4" x14ac:dyDescent="0.3">
      <c r="A2" t="e">
        <f>#REF!</f>
        <v>#REF!</v>
      </c>
      <c r="B2" s="47" t="e">
        <f>#REF!</f>
        <v>#REF!</v>
      </c>
      <c r="D2" s="47"/>
    </row>
    <row r="3" spans="1:4" x14ac:dyDescent="0.3">
      <c r="A3" t="e">
        <f>#REF!</f>
        <v>#REF!</v>
      </c>
      <c r="B3" s="47" t="e">
        <f>#REF!</f>
        <v>#REF!</v>
      </c>
      <c r="D3" s="47"/>
    </row>
    <row r="4" spans="1:4" x14ac:dyDescent="0.3">
      <c r="A4" t="e">
        <f>#REF!</f>
        <v>#REF!</v>
      </c>
      <c r="B4" t="e">
        <f>#REF!</f>
        <v>#REF!</v>
      </c>
    </row>
  </sheetData>
  <sheetProtection algorithmName="SHA-512" hashValue="lBS02S7E9BN1TduQObq6Lp97eQQe2w9wwCb2iCOKSeQCYHwHsj2yIlwfUKWmV+Xieye3AbFpkcn4NGwwf72mCw==" saltValue="eaRN/ZxBMNIDgJSAng5law=="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Identification</vt:lpstr>
      <vt:lpstr>Activités 2024</vt:lpstr>
      <vt:lpstr>Prévisions activités 2025</vt:lpstr>
      <vt:lpstr>Budget prévisionnel global</vt:lpstr>
      <vt:lpstr>BP décliné par axe</vt:lpstr>
      <vt:lpstr>Info</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JAVAUX</dc:creator>
  <cp:lastModifiedBy>DRICOT Arnaud</cp:lastModifiedBy>
  <cp:lastPrinted>2021-01-18T07:46:32Z</cp:lastPrinted>
  <dcterms:created xsi:type="dcterms:W3CDTF">2017-12-19T13:42:02Z</dcterms:created>
  <dcterms:modified xsi:type="dcterms:W3CDTF">2024-11-29T13:35:45Z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03f633-4a78-4eed-bb49-365e45b1f3e8_Enabled">
    <vt:lpwstr>true</vt:lpwstr>
  </property>
  <property fmtid="{D5CDD505-2E9C-101B-9397-08002B2CF9AE}" pid="3" name="MSIP_Label_8903f633-4a78-4eed-bb49-365e45b1f3e8_SetDate">
    <vt:lpwstr>2021-12-08T15:17:40Z</vt:lpwstr>
  </property>
  <property fmtid="{D5CDD505-2E9C-101B-9397-08002B2CF9AE}" pid="4" name="MSIP_Label_8903f633-4a78-4eed-bb49-365e45b1f3e8_Method">
    <vt:lpwstr>Privileged</vt:lpwstr>
  </property>
  <property fmtid="{D5CDD505-2E9C-101B-9397-08002B2CF9AE}" pid="5" name="MSIP_Label_8903f633-4a78-4eed-bb49-365e45b1f3e8_Name">
    <vt:lpwstr>8903f633-4a78-4eed-bb49-365e45b1f3e8</vt:lpwstr>
  </property>
  <property fmtid="{D5CDD505-2E9C-101B-9397-08002B2CF9AE}" pid="6" name="MSIP_Label_8903f633-4a78-4eed-bb49-365e45b1f3e8_SiteId">
    <vt:lpwstr>1f816a84-7aa6-4a56-b22a-7b3452fa8681</vt:lpwstr>
  </property>
  <property fmtid="{D5CDD505-2E9C-101B-9397-08002B2CF9AE}" pid="7" name="MSIP_Label_8903f633-4a78-4eed-bb49-365e45b1f3e8_ActionId">
    <vt:lpwstr>40abe23a-d5f6-4ee5-9f90-f7cfa746bc7f</vt:lpwstr>
  </property>
  <property fmtid="{D5CDD505-2E9C-101B-9397-08002B2CF9AE}" pid="8" name="MSIP_Label_8903f633-4a78-4eed-bb49-365e45b1f3e8_ContentBits">
    <vt:lpwstr>0</vt:lpwstr>
  </property>
</Properties>
</file>